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1"/>
  </bookViews>
  <sheets>
    <sheet name="Cover" sheetId="1" r:id="rId1"/>
    <sheet name="Russian" sheetId="2" r:id="rId2"/>
    <sheet name="Sky" sheetId="3" r:id="rId3"/>
  </sheets>
  <definedNames/>
  <calcPr fullCalcOnLoad="1"/>
</workbook>
</file>

<file path=xl/sharedStrings.xml><?xml version="1.0" encoding="utf-8"?>
<sst xmlns="http://schemas.openxmlformats.org/spreadsheetml/2006/main" count="869" uniqueCount="410">
  <si>
    <t>КАТАЛОГ</t>
  </si>
  <si>
    <t>АСТРОНОМИЧЕСКОЙ</t>
  </si>
  <si>
    <t>ПРОДУКЦИИ</t>
  </si>
  <si>
    <t>Пояснения к сокращениям:</t>
  </si>
  <si>
    <t>(в магазине)</t>
  </si>
  <si>
    <t>данный товар можно приобрести в магазине "Звездочет"</t>
  </si>
  <si>
    <t>данный товар высылается наложенным</t>
  </si>
  <si>
    <t>платежом (доставка в пределах России)</t>
  </si>
  <si>
    <t>(предоплата)</t>
  </si>
  <si>
    <t>данный товар высылается только после</t>
  </si>
  <si>
    <t>получения предоплаты</t>
  </si>
  <si>
    <t>(доставка в пределах России)</t>
  </si>
  <si>
    <t>Адрес для денежных переводов:</t>
  </si>
  <si>
    <t>121002, Москва, а/я №2, журнал "Звездочет"</t>
  </si>
  <si>
    <t>дополнительную информацию можно получить:</t>
  </si>
  <si>
    <t>по телефону: (095) 125-50-88 (с 15.00 до 18.00)</t>
  </si>
  <si>
    <t>по электронной почте: zakaz@astronomy.ru</t>
  </si>
  <si>
    <t>Журналы</t>
  </si>
  <si>
    <t>"Зездочет" - подписка (для жителей России)</t>
  </si>
  <si>
    <t>1 месяц</t>
  </si>
  <si>
    <t>руб.</t>
  </si>
  <si>
    <t>2 месяца</t>
  </si>
  <si>
    <t>3 месяца</t>
  </si>
  <si>
    <t>6 месяца</t>
  </si>
  <si>
    <t>12 месяцев</t>
  </si>
  <si>
    <t>"Звездочет" - розничная продажа (отдельные номера)</t>
  </si>
  <si>
    <t>(налож. платеж)</t>
  </si>
  <si>
    <t>любой номер</t>
  </si>
  <si>
    <t>Иностранные журналы - годовая подписка</t>
  </si>
  <si>
    <t>(с доставкой)</t>
  </si>
  <si>
    <t>Astronomy</t>
  </si>
  <si>
    <t>$</t>
  </si>
  <si>
    <t>Sky &amp; Telescope</t>
  </si>
  <si>
    <t>Иностранные журналы - розничная продажа (отдельные номера)</t>
  </si>
  <si>
    <t>любой журнал</t>
  </si>
  <si>
    <t>"Новости космонавтики" - отдельные номера</t>
  </si>
  <si>
    <t>"Вселенная и мы" - отдельные номера</t>
  </si>
  <si>
    <t>1 номер</t>
  </si>
  <si>
    <t>2 номер</t>
  </si>
  <si>
    <t>3 номер</t>
  </si>
  <si>
    <t>SkyAtlas 2000.0</t>
  </si>
  <si>
    <t>Астрономические олимпиады</t>
  </si>
  <si>
    <t xml:space="preserve">Астрономия (библиотека школьника) </t>
  </si>
  <si>
    <t xml:space="preserve">Астрономия (школьный атлас) </t>
  </si>
  <si>
    <t>Астрономия (энциклопедия для детей)</t>
  </si>
  <si>
    <t>Астрономия с Патриком Муром</t>
  </si>
  <si>
    <t xml:space="preserve">Атлас звездного неба (2-е изд.) </t>
  </si>
  <si>
    <t>Астрономия и космос</t>
  </si>
  <si>
    <t>Время, хаос, квант</t>
  </si>
  <si>
    <t>Зодиак богов</t>
  </si>
  <si>
    <t>Книга звезд</t>
  </si>
  <si>
    <t>Космос (Сделай сам!)</t>
  </si>
  <si>
    <t>Космические катастрофы</t>
  </si>
  <si>
    <t>Настенная карта звездного неба</t>
  </si>
  <si>
    <t>Небо начала века</t>
  </si>
  <si>
    <t>Отраженные в небе мифы Земли</t>
  </si>
  <si>
    <t>Порядок из хаоса</t>
  </si>
  <si>
    <t>Путешествие по Вселенной</t>
  </si>
  <si>
    <t>Разумная жизнь во Вселенной</t>
  </si>
  <si>
    <t xml:space="preserve">Робинзоны во Вселенной (обе части) </t>
  </si>
  <si>
    <t>Семь небес древнего мира</t>
  </si>
  <si>
    <t>Серия "ХХ век: хроника необъяснимого"</t>
  </si>
  <si>
    <t>Тайны Вселенной</t>
  </si>
  <si>
    <t>Тайны космических катастроф</t>
  </si>
  <si>
    <t>Тайны мироздания</t>
  </si>
  <si>
    <t>Угроза с неба</t>
  </si>
  <si>
    <t>Видеофильмы</t>
  </si>
  <si>
    <t>Видеокурс "Астрономия"</t>
  </si>
  <si>
    <t>Глобусы</t>
  </si>
  <si>
    <t>Глобус звездного неба</t>
  </si>
  <si>
    <t>Глобус Луны</t>
  </si>
  <si>
    <t>Глобус Марса</t>
  </si>
  <si>
    <t>Астрономические фотографии</t>
  </si>
  <si>
    <t>Солнечная корона</t>
  </si>
  <si>
    <t>Луна</t>
  </si>
  <si>
    <t>Марс</t>
  </si>
  <si>
    <t>Инфракрасный Сатурн</t>
  </si>
  <si>
    <t>Комета Хейла-Боппа</t>
  </si>
  <si>
    <t>Звездная россыпь</t>
  </si>
  <si>
    <t>Звездное скопление Плеяды (М45)</t>
  </si>
  <si>
    <t>Шаровое скопление М80</t>
  </si>
  <si>
    <t>Планетарная тум-ть Кольцо (М57)</t>
  </si>
  <si>
    <t>Планетарная тум-ть Песочные часы (MyCn18)</t>
  </si>
  <si>
    <t>Планетарная тум-ть Эскимос (NGC 2392)</t>
  </si>
  <si>
    <t>Планетарная тум-ть М2-9</t>
  </si>
  <si>
    <t>Планетарная тум-ть NGC 6751</t>
  </si>
  <si>
    <t>Крабовидная туманность (М1)</t>
  </si>
  <si>
    <t>Туманность Киля (NGC 3372)</t>
  </si>
  <si>
    <t>Туманность Замочная Скважина (центральная часть туманности NGC 3372)</t>
  </si>
  <si>
    <t>Туманность Конская голова (B33)</t>
  </si>
  <si>
    <t>Туманность Лагуна (M8)</t>
  </si>
  <si>
    <t>Туманность Ориона (M42 и М43)</t>
  </si>
  <si>
    <t>Туманность Тарантул</t>
  </si>
  <si>
    <t xml:space="preserve">Газопылевые столбы в М16 </t>
  </si>
  <si>
    <t>Туманность CG-4</t>
  </si>
  <si>
    <t>Туманность RCW108</t>
  </si>
  <si>
    <t>Туманность Андромеды (М31)</t>
  </si>
  <si>
    <t>Галактика Водоворот (М51)</t>
  </si>
  <si>
    <t>Галактика Сомбреро (M104)</t>
  </si>
  <si>
    <t>Галактика Центавр-А (NGC 5128)</t>
  </si>
  <si>
    <t>Галактика M83</t>
  </si>
  <si>
    <t>Галактика NGC 4414</t>
  </si>
  <si>
    <t>Галактика NGC 4549</t>
  </si>
  <si>
    <t>Окраины Вселенной</t>
  </si>
  <si>
    <t>Формат А4</t>
  </si>
  <si>
    <t>Формат А3</t>
  </si>
  <si>
    <t>Оптика</t>
  </si>
  <si>
    <t>Телескопы</t>
  </si>
  <si>
    <t>ТАЛ (Ньютон, D=65 мм, 1:7.7)</t>
  </si>
  <si>
    <t>ТАЛ-М (Ньютон, D=80 мм, 1:6.6)</t>
  </si>
  <si>
    <t>ТАЛ-1 (Ньютон, D=110 мм, 1:7.3)</t>
  </si>
  <si>
    <t>ТАЛ1-М (Ньютон, D=110 мм, 1:7.3)</t>
  </si>
  <si>
    <t>ТАЛ-120 (Ньютон, D=120 мм, 1:6.7)</t>
  </si>
  <si>
    <t>ТАЛ-120M (Ньютон, D=120 мм, 1:6.7)</t>
  </si>
  <si>
    <t>ТАЛ-2 (Ньютон, D=150 мм, 1:8)</t>
  </si>
  <si>
    <t>ТАЛ-100R (рефрактор, D=100, 1:10)</t>
  </si>
  <si>
    <t>Окуляры (1.25 дюйма)</t>
  </si>
  <si>
    <t>10-мм симметричный</t>
  </si>
  <si>
    <t>15-мм Эрфле</t>
  </si>
  <si>
    <t>15-мм Кельнер</t>
  </si>
  <si>
    <t>18-мм Эрфле</t>
  </si>
  <si>
    <t>25-мм симметричный</t>
  </si>
  <si>
    <t>42-мм Кельнер</t>
  </si>
  <si>
    <t>Линзы Барлоу (1.25 дюйма)</t>
  </si>
  <si>
    <t>2х линза Барлоу</t>
  </si>
  <si>
    <t>3х линза Барлоу</t>
  </si>
  <si>
    <t>4х линза Барлоу</t>
  </si>
  <si>
    <t>Искатели</t>
  </si>
  <si>
    <t>Искатель 6х30</t>
  </si>
  <si>
    <t>Искатель 8х50</t>
  </si>
  <si>
    <t>Комплекты оптики</t>
  </si>
  <si>
    <t>Комплект оптики б/о (D=110мм, 1:7.8)</t>
  </si>
  <si>
    <t>Комплект оптики с/о (D=110мм, 1:7.8)</t>
  </si>
  <si>
    <t>Комплект оптики б/о (D=150мм, 1:8)</t>
  </si>
  <si>
    <t>Комплект оптики с/о (D=150мм, 1:8)</t>
  </si>
  <si>
    <t>Светофильтры</t>
  </si>
  <si>
    <t>Светофильтры, внешние (комплект, 6 шт.)</t>
  </si>
  <si>
    <t>Светофильтры, внутренние (1 шт.)</t>
  </si>
  <si>
    <t>Фокусировочные узлы</t>
  </si>
  <si>
    <t>Резьбовой (посадка под окуляр 1.25")</t>
  </si>
  <si>
    <t>Кремальера (посадка под окуляр 1.25")</t>
  </si>
  <si>
    <t>Пульт управления</t>
  </si>
  <si>
    <t>Пульт управления часовым приводом</t>
  </si>
  <si>
    <t>Код</t>
  </si>
  <si>
    <t>Наименование</t>
  </si>
  <si>
    <t>N стр.</t>
  </si>
  <si>
    <t>Цена</t>
  </si>
  <si>
    <t>LPICD</t>
  </si>
  <si>
    <t>3-D Tour of Solar System</t>
  </si>
  <si>
    <t>40 Nights to Knowing the Sky</t>
  </si>
  <si>
    <t>New!</t>
  </si>
  <si>
    <t>A</t>
  </si>
  <si>
    <t>4628X</t>
  </si>
  <si>
    <t>AAVSO Variable Star Atlas</t>
  </si>
  <si>
    <t>Advanced Amateur Astronomy</t>
  </si>
  <si>
    <t>Advanced Skywatching</t>
  </si>
  <si>
    <t>Advanced Telescope Making Technique, Vol. 1</t>
  </si>
  <si>
    <t>Advanced Telescope Making Technique, Vol. 2</t>
  </si>
  <si>
    <t>Amateur Telescope Making</t>
  </si>
  <si>
    <t>ATM01</t>
  </si>
  <si>
    <t>Amateur Telescope Making, Vol. 1</t>
  </si>
  <si>
    <t>ATM02</t>
  </si>
  <si>
    <t>Amateur Telescope Making, Vol. 2</t>
  </si>
  <si>
    <t>ATM03</t>
  </si>
  <si>
    <t>Amateur Telescope Making, Vol. 3</t>
  </si>
  <si>
    <t>Art &amp; Science of CCD Astronomy</t>
  </si>
  <si>
    <t xml:space="preserve">Astronomical Algorithms </t>
  </si>
  <si>
    <t>Astronomy Cafe</t>
  </si>
  <si>
    <t xml:space="preserve">Astronomy Explained </t>
  </si>
  <si>
    <t>Astronomy: Self-Teaching Guide</t>
  </si>
  <si>
    <t>Astroromy: Anetomy of Universe Poster</t>
  </si>
  <si>
    <t>Bestseller</t>
  </si>
  <si>
    <t xml:space="preserve">Astrophotography ll </t>
  </si>
  <si>
    <t>Astrophotography: An lntroduction</t>
  </si>
  <si>
    <t>Atlas of Deep-Sky Splendors</t>
  </si>
  <si>
    <t xml:space="preserve">Atlas of the Moon </t>
  </si>
  <si>
    <t>S0069</t>
  </si>
  <si>
    <t>Aurora Poster</t>
  </si>
  <si>
    <t>B</t>
  </si>
  <si>
    <t>S0032</t>
  </si>
  <si>
    <t xml:space="preserve">BAA Chart of the Heavens </t>
  </si>
  <si>
    <t xml:space="preserve">Backyard Astronomer's Guide </t>
  </si>
  <si>
    <t xml:space="preserve">Binocular Astronomy </t>
  </si>
  <si>
    <t>Binocular Stargazer</t>
  </si>
  <si>
    <t>Bright Star Atlas 2000.0</t>
  </si>
  <si>
    <t>BTACD</t>
  </si>
  <si>
    <t>Buil-Thouvenot Atlas CD-ROM</t>
  </si>
  <si>
    <t>Build Your Own Telescope</t>
  </si>
  <si>
    <t>C0003</t>
  </si>
  <si>
    <t>Burnham's Celestial Handbook, 3 Volumes</t>
  </si>
  <si>
    <t>3567X</t>
  </si>
  <si>
    <t>Burnham's Celestial Handbook, Vol. 1</t>
  </si>
  <si>
    <t>Burnham's Celestial Handbook, Vol. 2</t>
  </si>
  <si>
    <t>Burnham's Celestial Handbook, Vol. 3</t>
  </si>
  <si>
    <t>C</t>
  </si>
  <si>
    <t>CCARL</t>
  </si>
  <si>
    <t>Caldwell Card, Laminated</t>
  </si>
  <si>
    <t>CCARU</t>
  </si>
  <si>
    <t>Caldwell Card, Unlaminated</t>
  </si>
  <si>
    <t>CALDR</t>
  </si>
  <si>
    <t>Caldwell Reprint</t>
  </si>
  <si>
    <t>Cambridge Illustrated History of Astronomy</t>
  </si>
  <si>
    <t>Cambridge Star Atlas</t>
  </si>
  <si>
    <t>9641T</t>
  </si>
  <si>
    <t>CCD Camera Cookbook</t>
  </si>
  <si>
    <t>CELESTIA</t>
  </si>
  <si>
    <t>Celestia 2000 CD-ROM</t>
  </si>
  <si>
    <t xml:space="preserve">City Astronomy </t>
  </si>
  <si>
    <t>CDSVS</t>
  </si>
  <si>
    <t>Comets &amp; Deep Space Slide Set</t>
  </si>
  <si>
    <t>D</t>
  </si>
  <si>
    <t>Deep-Sky Field Guide to Uranometria 2000</t>
  </si>
  <si>
    <t>Deep-Sky Comp.: The Messier Objects</t>
  </si>
  <si>
    <t>DSICD</t>
  </si>
  <si>
    <t>Deep-Sky Imaging CD-ROM</t>
  </si>
  <si>
    <t>Deep-Sky: An Introduction</t>
  </si>
  <si>
    <t xml:space="preserve">Deep-Sky Objects for Binoculars </t>
  </si>
  <si>
    <t>DSPCD</t>
  </si>
  <si>
    <t>Deep-Sky Planner, Ver. 3.0 CD-ROM</t>
  </si>
  <si>
    <t>DEEP</t>
  </si>
  <si>
    <t xml:space="preserve">DeepMap 600 </t>
  </si>
  <si>
    <t>DEEPS</t>
  </si>
  <si>
    <t>DeepSpace CD-ROM</t>
  </si>
  <si>
    <t>Dobsonian Telescope</t>
  </si>
  <si>
    <t>E</t>
  </si>
  <si>
    <t xml:space="preserve">Eclipse! </t>
  </si>
  <si>
    <t>Exploring Moon Through Binoculars</t>
  </si>
  <si>
    <t>Exploring Night Sky With Binoculars</t>
  </si>
  <si>
    <t>F</t>
  </si>
  <si>
    <t>Facts on File Dictionary of Astronomy</t>
  </si>
  <si>
    <t>Field Guide to Stars &amp; Planets, 3rd Ed.</t>
  </si>
  <si>
    <t xml:space="preserve">Fifty-Year Canon of Lunar Edipses </t>
  </si>
  <si>
    <t>4645X</t>
  </si>
  <si>
    <t xml:space="preserve">Fifty-Year Canon of Solar Edipses </t>
  </si>
  <si>
    <t>G</t>
  </si>
  <si>
    <t>S0057</t>
  </si>
  <si>
    <t>Glorious Eclipses Slide Set</t>
  </si>
  <si>
    <t xml:space="preserve">Great Copernicus Chase </t>
  </si>
  <si>
    <t>GUIDE</t>
  </si>
  <si>
    <t>Guide 7.0 CD-ROM</t>
  </si>
  <si>
    <t>H</t>
  </si>
  <si>
    <t>How to Make a Telescope, 2 Ed.</t>
  </si>
  <si>
    <t>HDEEP</t>
  </si>
  <si>
    <t>Hubble Deep Field Poster</t>
  </si>
  <si>
    <t>EPBooK</t>
  </si>
  <si>
    <t>Hubble Library of Electronic Pictures CD-ROM</t>
  </si>
  <si>
    <t>AS239</t>
  </si>
  <si>
    <t xml:space="preserve">Hubble Space Telescope Slide Set #5 </t>
  </si>
  <si>
    <t>HSTSIX</t>
  </si>
  <si>
    <t xml:space="preserve">Hubble Space Telescope Slide Set #6 </t>
  </si>
  <si>
    <t>Hubble Vision, 2nd Ed.</t>
  </si>
  <si>
    <t>L</t>
  </si>
  <si>
    <t>Light &amp; Color in the Outdoors</t>
  </si>
  <si>
    <t>Lunar Quadrant Maps</t>
  </si>
  <si>
    <t>M</t>
  </si>
  <si>
    <t xml:space="preserve">Making Your Own Telescope </t>
  </si>
  <si>
    <t>S1961</t>
  </si>
  <si>
    <t xml:space="preserve">Mars Map </t>
  </si>
  <si>
    <t>MARS</t>
  </si>
  <si>
    <t>Mars PlanetScape Poster</t>
  </si>
  <si>
    <t xml:space="preserve">Mathematical Astronomy Morsels </t>
  </si>
  <si>
    <t>S001L</t>
  </si>
  <si>
    <t xml:space="preserve">Messier Card, Laminated </t>
  </si>
  <si>
    <t>S0001</t>
  </si>
  <si>
    <t xml:space="preserve">Messier Card, Unlaminated </t>
  </si>
  <si>
    <t>Messier Marathon Field Guide</t>
  </si>
  <si>
    <t>S0066</t>
  </si>
  <si>
    <t>Messier Objects Poster</t>
  </si>
  <si>
    <t xml:space="preserve">Meteors </t>
  </si>
  <si>
    <t>MSAOVERS</t>
  </si>
  <si>
    <t>Millenium Acetate Overlays</t>
  </si>
  <si>
    <t>Millennium Star Atlas</t>
  </si>
  <si>
    <t>S0071</t>
  </si>
  <si>
    <t xml:space="preserve">Mirror-Image Moon Map </t>
  </si>
  <si>
    <t xml:space="preserve">Monthly Star Charts </t>
  </si>
  <si>
    <t>S0003</t>
  </si>
  <si>
    <t xml:space="preserve">Moon Map </t>
  </si>
  <si>
    <t>NGSMOON</t>
  </si>
  <si>
    <t>Moon Poster</t>
  </si>
  <si>
    <t>N</t>
  </si>
  <si>
    <t>NASA Atlas of the Solar System</t>
  </si>
  <si>
    <t>NCOLL</t>
  </si>
  <si>
    <t>New Perspectives of Newtonian Collimation</t>
  </si>
  <si>
    <t>NGC 2000.0</t>
  </si>
  <si>
    <t>S0023</t>
  </si>
  <si>
    <t>NGC 2000.0 Disk, DOS</t>
  </si>
  <si>
    <t>NGCV5</t>
  </si>
  <si>
    <t>NGCView</t>
  </si>
  <si>
    <t>Nightwatch, 3rd Ed.</t>
  </si>
  <si>
    <t>Norton's Star Atlas, 19th Ed.</t>
  </si>
  <si>
    <t>O</t>
  </si>
  <si>
    <t>Observing Variable Stars</t>
  </si>
  <si>
    <t>P</t>
  </si>
  <si>
    <t>MARSPATH</t>
  </si>
  <si>
    <t>Pathfinder Slide Set</t>
  </si>
  <si>
    <t xml:space="preserve">Photographic Atlas of the Stars </t>
  </si>
  <si>
    <t>PISES</t>
  </si>
  <si>
    <t>Pises Atlas-Prism98 CD-ROM</t>
  </si>
  <si>
    <t>Planet Observer's Handbook</t>
  </si>
  <si>
    <t>R</t>
  </si>
  <si>
    <t>REAL</t>
  </si>
  <si>
    <t>RealSky CD, Both Hemispheres</t>
  </si>
  <si>
    <t>RealSky CD, Northern Sky</t>
  </si>
  <si>
    <t>RealSky CD, Southern Sky</t>
  </si>
  <si>
    <t>S</t>
  </si>
  <si>
    <t>Sharing the Sky</t>
  </si>
  <si>
    <t>SKYCC</t>
  </si>
  <si>
    <t>Sky Atlas Chart Carrier</t>
  </si>
  <si>
    <t>Sky Atlas Companion</t>
  </si>
  <si>
    <t>Sky Atlas Deluxe Rev.</t>
  </si>
  <si>
    <t>Sky Atlas 2000 Desk Rev.</t>
  </si>
  <si>
    <t>Sky Atlas 2000 Desk, Laminated, Rev.</t>
  </si>
  <si>
    <t>Sky Atlas 2000 Field, Rev.</t>
  </si>
  <si>
    <t>Sky Atlas 2000 Field, Laminated, Rev.</t>
  </si>
  <si>
    <t>Sky Catalogue 2000 Vol.1, Disk, DOS</t>
  </si>
  <si>
    <t>Sky Catalogue 2000 Vol.1, Softcover</t>
  </si>
  <si>
    <t>S2001</t>
  </si>
  <si>
    <t xml:space="preserve">Sky Catalogue 2000 Vol.2, Disk, DOS </t>
  </si>
  <si>
    <t>Sky Catalogue 2000 Vol.2, Softcover</t>
  </si>
  <si>
    <t>SKYCHART</t>
  </si>
  <si>
    <t>SkyChart III CD-ROM</t>
  </si>
  <si>
    <t>SKYLINE</t>
  </si>
  <si>
    <t>Skylite R&amp;W LED Flashlight</t>
  </si>
  <si>
    <t>SKYMAP</t>
  </si>
  <si>
    <t>SkyMap Pro 4.0 CD-ROM</t>
  </si>
  <si>
    <t>SKYTOOL</t>
  </si>
  <si>
    <t>SkyTools CD-ROM</t>
  </si>
  <si>
    <t>SKYWCD</t>
  </si>
  <si>
    <t>SkyWatching CD-ROM</t>
  </si>
  <si>
    <t xml:space="preserve">Small Astronomical Observatories </t>
  </si>
  <si>
    <t xml:space="preserve">Solar Astronomy Handbook </t>
  </si>
  <si>
    <t>STOUR</t>
  </si>
  <si>
    <t>Space Tour of Solar System Slide Set</t>
  </si>
  <si>
    <t>Splendors of the Universe</t>
  </si>
  <si>
    <t>Star-Hopping for Backyard Astronomers</t>
  </si>
  <si>
    <t xml:space="preserve">Star Names: Lore &amp; Meaning </t>
  </si>
  <si>
    <t xml:space="preserve">Star Testing Astronomical Telescopes </t>
  </si>
  <si>
    <t>Star Ware, 2nd Edition</t>
  </si>
  <si>
    <t>SM16P</t>
  </si>
  <si>
    <t>Starbirth in Serpens</t>
  </si>
  <si>
    <t>S0119</t>
  </si>
  <si>
    <t>Starlite Red LED Flashlight</t>
  </si>
  <si>
    <t>SNDLX</t>
  </si>
  <si>
    <t>Starry Night Deluxe CD-ROM</t>
  </si>
  <si>
    <t xml:space="preserve">Stars: A New Way to See Them </t>
  </si>
  <si>
    <t>3DVIEW</t>
  </si>
  <si>
    <t>Stereo Solar System Image Disk</t>
  </si>
  <si>
    <t xml:space="preserve">Sundials </t>
  </si>
  <si>
    <t>T</t>
  </si>
  <si>
    <t>VDOB1</t>
  </si>
  <si>
    <t>Telescope Building With Dobson Video</t>
  </si>
  <si>
    <t xml:space="preserve">Telescopes and Techniques </t>
  </si>
  <si>
    <t>The Deep Sky: An Introduction</t>
  </si>
  <si>
    <t>The New Solar System, 4th Edition</t>
  </si>
  <si>
    <t>4486WV5</t>
  </si>
  <si>
    <t>TheSky Software, ver. 5 CD-ROM</t>
  </si>
  <si>
    <t xml:space="preserve">Touring Universe Through Binoculars </t>
  </si>
  <si>
    <t>Turn Left at Orion, 2nd Edition</t>
  </si>
  <si>
    <t>U</t>
  </si>
  <si>
    <t>Universe at Your Fingertips</t>
  </si>
  <si>
    <t>S0088</t>
  </si>
  <si>
    <t>Uranometria 2000 Data Scale</t>
  </si>
  <si>
    <t>9614X</t>
  </si>
  <si>
    <t xml:space="preserve">Uranometria 2000 Vol.1. North </t>
  </si>
  <si>
    <t xml:space="preserve">Uranometria 2000 Vol.2, South </t>
  </si>
  <si>
    <t>V</t>
  </si>
  <si>
    <t xml:space="preserve">View of the Universe </t>
  </si>
  <si>
    <t>VIEWSS</t>
  </si>
  <si>
    <t>Views of the Solar System  CD-ROM</t>
  </si>
  <si>
    <t>Нобярь 2000 года</t>
  </si>
  <si>
    <t>(с дост. налож. платеж.)</t>
  </si>
  <si>
    <t>(с дост. по предоплате)</t>
  </si>
  <si>
    <t>Книги, справочники</t>
  </si>
  <si>
    <t>Атласы, карты</t>
  </si>
  <si>
    <t>Краткая история времени</t>
  </si>
  <si>
    <t>Тайны Марса</t>
  </si>
  <si>
    <t>Тунгусский метеорит</t>
  </si>
  <si>
    <t>Миграция тел в Солнечной системе</t>
  </si>
  <si>
    <t>(в редакции)</t>
  </si>
  <si>
    <t>(предоплате)</t>
  </si>
  <si>
    <t>Великий Аттрактор</t>
  </si>
  <si>
    <t>Туманность М16</t>
  </si>
  <si>
    <t>ТАЛ-200</t>
  </si>
  <si>
    <t>Светофильтр солнечный на диафрагму</t>
  </si>
  <si>
    <r>
      <t xml:space="preserve">Окрестности </t>
    </r>
    <r>
      <rPr>
        <sz val="9"/>
        <rFont val="Symbol"/>
        <family val="1"/>
      </rPr>
      <t>r</t>
    </r>
    <r>
      <rPr>
        <sz val="9"/>
        <rFont val="Arial Cyr"/>
        <family val="2"/>
      </rPr>
      <t xml:space="preserve"> Змееносца</t>
    </r>
  </si>
  <si>
    <t>Планетарная тум-ть Гантель (М27)</t>
  </si>
  <si>
    <t>Туманность Трехдольная (М20)</t>
  </si>
  <si>
    <t>Космический телескоп им. Хаббла</t>
  </si>
  <si>
    <t>Солнце в лучах ионизированного гелия</t>
  </si>
  <si>
    <t>Туманность NGC 3601</t>
  </si>
  <si>
    <t>Туманность Треугольника (М33)</t>
  </si>
  <si>
    <t>на заказ (срок поставки - 1 месяц)</t>
  </si>
  <si>
    <t>ТАЛ-150П (Ньютон, D=150 мм)</t>
  </si>
  <si>
    <t>ТАЛ-150 ПМ (Ньютон, D=150 мм)</t>
  </si>
  <si>
    <t>Астрономический календарь на 2001 г.</t>
  </si>
  <si>
    <t>Легенды и предания</t>
  </si>
  <si>
    <t>Рождение звезд</t>
  </si>
  <si>
    <t>"Звездочет" - подписка (для жителей Армении, Белоруссии, Таджикистана, Узбекистана, Украины,  Эстонии)</t>
  </si>
  <si>
    <t>"Звездочет" - подписка (для других стран)</t>
  </si>
  <si>
    <t>Вселенная (Oxford)</t>
  </si>
  <si>
    <t>Звездное небо</t>
  </si>
  <si>
    <t>Тайны пространства и времени</t>
  </si>
  <si>
    <t>Конец неопределенности</t>
  </si>
  <si>
    <t>Первые три минуты</t>
  </si>
  <si>
    <t>Природа пространства и времени</t>
  </si>
  <si>
    <t>Юпитер</t>
  </si>
  <si>
    <t>Сатурн</t>
  </si>
  <si>
    <t>Меркурий</t>
  </si>
  <si>
    <t>Тайны Космоса</t>
  </si>
  <si>
    <t>Тунгусский метеорит и комета Галлея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</si>
</sst>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?.&quot;#,##0_);\(&quot;?.&quot;#,##0\)"/>
    <numFmt numFmtId="165" formatCode="&quot;?.&quot;#,##0_);[Red]\(&quot;?.&quot;#,##0\)"/>
    <numFmt numFmtId="166" formatCode="&quot;?.&quot;#,##0.00_);\(&quot;?.&quot;#,##0.00\)"/>
    <numFmt numFmtId="167" formatCode="&quot;?.&quot;#,##0.00_);[Red]\(&quot;?.&quot;#,##0.00\)"/>
    <numFmt numFmtId="168" formatCode="_(&quot;?.&quot;* #,##0_);_(&quot;?.&quot;* \(#,##0\);_(&quot;?.&quot;* &quot;-&quot;_);_(@_)"/>
    <numFmt numFmtId="169" formatCode="_(* #,##0_);_(* \(#,##0\);_(* &quot;-&quot;_);_(@_)"/>
    <numFmt numFmtId="170" formatCode="_(&quot;?.&quot;* #,##0.00_);_(&quot;?.&quot;* \(#,##0.00\);_(&quot;?.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р.&quot;#,##0_);\(&quot;р.&quot;#,##0\)"/>
    <numFmt numFmtId="179" formatCode="&quot;р.&quot;#,##0_);[Red]\(&quot;р.&quot;#,##0\)"/>
    <numFmt numFmtId="180" formatCode="&quot;р.&quot;#,##0.00_);\(&quot;р.&quot;#,##0.00\)"/>
    <numFmt numFmtId="181" formatCode="&quot;р.&quot;#,##0.00_);[Red]\(&quot;р.&quot;#,##0.00\)"/>
    <numFmt numFmtId="182" formatCode="_(&quot;р.&quot;* #,##0_);_(&quot;р.&quot;* \(#,##0\);_(&quot;р.&quot;* &quot;-&quot;_);_(@_)"/>
    <numFmt numFmtId="183" formatCode="_(&quot;р.&quot;* #,##0.00_);_(&quot;р.&quot;* \(#,##0.00\);_(&quot;р.&quot;* &quot;-&quot;??_);_(@_)"/>
    <numFmt numFmtId="184" formatCode="#,##0&quot;?.&quot;;\-#,##0&quot;?.&quot;"/>
    <numFmt numFmtId="185" formatCode="#,##0&quot;?.&quot;;[Red]\-#,##0&quot;?.&quot;"/>
    <numFmt numFmtId="186" formatCode="#,##0.00&quot;?.&quot;;\-#,##0.00&quot;?.&quot;"/>
    <numFmt numFmtId="187" formatCode="#,##0.00&quot;?.&quot;;[Red]\-#,##0.00&quot;?.&quot;"/>
    <numFmt numFmtId="188" formatCode="_-* #,##0&quot;?.&quot;_-;\-* #,##0&quot;?.&quot;_-;_-* &quot;-&quot;&quot;?.&quot;_-;_-@_-"/>
    <numFmt numFmtId="189" formatCode="_-* #,##0_?_._-;\-* #,##0_?_._-;_-* &quot;-&quot;_?_._-;_-@_-"/>
    <numFmt numFmtId="190" formatCode="_-* #,##0.00&quot;?.&quot;_-;\-* #,##0.00&quot;?.&quot;_-;_-* &quot;-&quot;??&quot;?.&quot;_-;_-@_-"/>
    <numFmt numFmtId="191" formatCode="_-* #,##0.00_?_._-;\-* #,##0.00_?_._-;_-* &quot;-&quot;??_?_._-;_-@_-"/>
    <numFmt numFmtId="192" formatCode="0.000"/>
    <numFmt numFmtId="193" formatCode="0.0"/>
    <numFmt numFmtId="194" formatCode="#,##0.00_р_."/>
  </numFmts>
  <fonts count="12">
    <font>
      <sz val="10"/>
      <name val="Helv Cyrillic"/>
      <family val="0"/>
    </font>
    <font>
      <b/>
      <sz val="10"/>
      <name val="Helv Cyrillic"/>
      <family val="0"/>
    </font>
    <font>
      <i/>
      <sz val="10"/>
      <name val="Helv Cyrillic"/>
      <family val="0"/>
    </font>
    <font>
      <b/>
      <i/>
      <sz val="10"/>
      <name val="Helv Cyrillic"/>
      <family val="0"/>
    </font>
    <font>
      <sz val="10"/>
      <name val="Arial"/>
      <family val="0"/>
    </font>
    <font>
      <sz val="10"/>
      <name val="Arial Cyr"/>
      <family val="0"/>
    </font>
    <font>
      <b/>
      <sz val="10"/>
      <name val="PragmaticaCTT"/>
      <family val="2"/>
    </font>
    <font>
      <sz val="10"/>
      <name val="PragmaticaCTT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9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15" applyFont="1" applyAlignment="1">
      <alignment horizontal="left"/>
      <protection/>
    </xf>
    <xf numFmtId="0" fontId="6" fillId="0" borderId="0" xfId="15" applyFont="1" applyAlignment="1">
      <alignment horizontal="right"/>
      <protection/>
    </xf>
    <xf numFmtId="0" fontId="7" fillId="0" borderId="0" xfId="15" applyFont="1" applyAlignment="1">
      <alignment horizontal="right"/>
      <protection/>
    </xf>
    <xf numFmtId="0" fontId="6" fillId="0" borderId="0" xfId="15" applyFont="1">
      <alignment/>
      <protection/>
    </xf>
    <xf numFmtId="0" fontId="7" fillId="0" borderId="0" xfId="15" applyFont="1">
      <alignment/>
      <protection/>
    </xf>
    <xf numFmtId="0" fontId="7" fillId="0" borderId="0" xfId="15" applyFont="1" applyAlignment="1">
      <alignment horizontal="center"/>
      <protection/>
    </xf>
    <xf numFmtId="0" fontId="7" fillId="0" borderId="0" xfId="15" applyFont="1" applyAlignment="1">
      <alignment horizontal="left"/>
      <protection/>
    </xf>
    <xf numFmtId="1" fontId="7" fillId="0" borderId="0" xfId="15" applyNumberFormat="1" applyFont="1">
      <alignment/>
      <protection/>
    </xf>
    <xf numFmtId="0" fontId="7" fillId="0" borderId="0" xfId="15" applyFont="1" applyAlignment="1">
      <alignment/>
      <protection/>
    </xf>
    <xf numFmtId="1" fontId="7" fillId="0" borderId="0" xfId="15" applyNumberFormat="1" applyFont="1" applyAlignment="1">
      <alignment/>
      <protection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" fontId="9" fillId="0" borderId="0" xfId="16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2" fontId="9" fillId="0" borderId="0" xfId="0" applyNumberFormat="1" applyFont="1" applyAlignment="1">
      <alignment/>
    </xf>
  </cellXfs>
  <cellStyles count="12">
    <cellStyle name="Normal" xfId="0"/>
    <cellStyle name="Normal_Sheet1" xfId="15"/>
    <cellStyle name="Currency" xfId="16"/>
    <cellStyle name="Currency [0]" xfId="17"/>
    <cellStyle name="Денежный [0]_Лист1" xfId="18"/>
    <cellStyle name="Денежный_Лист1" xfId="19"/>
    <cellStyle name="Обычный_Лист1" xfId="20"/>
    <cellStyle name="Percent" xfId="21"/>
    <cellStyle name="Comma" xfId="22"/>
    <cellStyle name="Comma [0]" xfId="23"/>
    <cellStyle name="Финансовый [0]_Лист1" xfId="24"/>
    <cellStyle name="Финансовый_Лист1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39"/>
  <sheetViews>
    <sheetView workbookViewId="0" topLeftCell="A12">
      <selection activeCell="C40" sqref="C40"/>
    </sheetView>
  </sheetViews>
  <sheetFormatPr defaultColWidth="9.00390625" defaultRowHeight="12.75"/>
  <cols>
    <col min="1" max="1" width="9.375" style="25" customWidth="1"/>
    <col min="2" max="2" width="8.125" style="25" customWidth="1"/>
    <col min="3" max="7" width="9.375" style="25" customWidth="1"/>
    <col min="8" max="8" width="5.50390625" style="25" customWidth="1"/>
    <col min="9" max="16384" width="9.375" style="25" customWidth="1"/>
  </cols>
  <sheetData>
    <row r="4" spans="1:7" ht="12.75">
      <c r="A4" s="23" t="s">
        <v>0</v>
      </c>
      <c r="B4" s="24"/>
      <c r="C4" s="24"/>
      <c r="D4" s="24"/>
      <c r="E4" s="24"/>
      <c r="F4" s="24"/>
      <c r="G4" s="24"/>
    </row>
    <row r="5" spans="1:7" ht="12.75">
      <c r="A5" s="24"/>
      <c r="B5" s="24"/>
      <c r="C5" s="24"/>
      <c r="D5" s="24"/>
      <c r="E5" s="24"/>
      <c r="F5" s="24"/>
      <c r="G5" s="24"/>
    </row>
    <row r="6" spans="1:7" ht="12.75">
      <c r="A6" s="23" t="s">
        <v>1</v>
      </c>
      <c r="B6" s="24"/>
      <c r="C6" s="24"/>
      <c r="D6" s="24"/>
      <c r="E6" s="24"/>
      <c r="F6" s="24"/>
      <c r="G6" s="24"/>
    </row>
    <row r="7" spans="1:7" ht="12.75">
      <c r="A7" s="24"/>
      <c r="B7" s="24"/>
      <c r="C7" s="24"/>
      <c r="D7" s="24"/>
      <c r="E7" s="24"/>
      <c r="F7" s="24"/>
      <c r="G7" s="24"/>
    </row>
    <row r="8" spans="1:7" ht="12.75">
      <c r="A8" s="23" t="s">
        <v>2</v>
      </c>
      <c r="B8" s="24"/>
      <c r="C8" s="24"/>
      <c r="D8" s="24"/>
      <c r="E8" s="24"/>
      <c r="F8" s="24"/>
      <c r="G8" s="24"/>
    </row>
    <row r="9" spans="1:7" ht="12.75">
      <c r="A9" s="24"/>
      <c r="B9" s="24"/>
      <c r="C9" s="24"/>
      <c r="D9" s="24"/>
      <c r="E9" s="24"/>
      <c r="F9" s="24"/>
      <c r="G9" s="24"/>
    </row>
    <row r="10" spans="1:7" ht="12.75">
      <c r="A10" s="24"/>
      <c r="B10" s="24"/>
      <c r="C10" s="24"/>
      <c r="D10" s="24"/>
      <c r="E10" s="24"/>
      <c r="F10" s="24"/>
      <c r="G10" s="24"/>
    </row>
    <row r="13" spans="1:7" ht="12.75">
      <c r="A13" s="24" t="s">
        <v>369</v>
      </c>
      <c r="B13" s="24"/>
      <c r="C13" s="24"/>
      <c r="D13" s="24"/>
      <c r="E13" s="24"/>
      <c r="F13" s="24"/>
      <c r="G13" s="24"/>
    </row>
    <row r="17" spans="1:7" ht="12.75">
      <c r="A17" s="26"/>
      <c r="B17" s="26"/>
      <c r="C17" s="26" t="s">
        <v>3</v>
      </c>
      <c r="D17" s="26"/>
      <c r="E17" s="26"/>
      <c r="F17" s="26"/>
      <c r="G17" s="26"/>
    </row>
    <row r="19" spans="3:4" ht="12.75">
      <c r="C19" s="27" t="s">
        <v>4</v>
      </c>
      <c r="D19" s="28" t="s">
        <v>5</v>
      </c>
    </row>
    <row r="21" spans="3:4" ht="12.75">
      <c r="C21" s="27" t="s">
        <v>370</v>
      </c>
      <c r="D21" s="28" t="s">
        <v>6</v>
      </c>
    </row>
    <row r="22" ht="12.75">
      <c r="D22" s="28" t="s">
        <v>7</v>
      </c>
    </row>
    <row r="24" spans="3:4" ht="12.75">
      <c r="C24" s="27" t="s">
        <v>371</v>
      </c>
      <c r="D24" s="28" t="s">
        <v>9</v>
      </c>
    </row>
    <row r="25" spans="2:4" ht="12.75">
      <c r="B25" s="27"/>
      <c r="D25" s="28" t="s">
        <v>10</v>
      </c>
    </row>
    <row r="26" spans="2:4" ht="12.75">
      <c r="B26" s="27"/>
      <c r="D26" s="28" t="s">
        <v>11</v>
      </c>
    </row>
    <row r="27" ht="12.75">
      <c r="B27" s="27"/>
    </row>
    <row r="28" ht="12.75">
      <c r="B28" s="27"/>
    </row>
    <row r="29" ht="12.75">
      <c r="B29" s="27"/>
    </row>
    <row r="30" ht="12.75">
      <c r="B30" s="27"/>
    </row>
    <row r="31" spans="1:7" ht="12.75">
      <c r="A31" s="24" t="s">
        <v>12</v>
      </c>
      <c r="B31" s="24"/>
      <c r="C31" s="24"/>
      <c r="D31" s="24"/>
      <c r="E31" s="24"/>
      <c r="F31" s="24"/>
      <c r="G31" s="24"/>
    </row>
    <row r="32" spans="1:7" ht="12.75">
      <c r="A32" s="24" t="s">
        <v>13</v>
      </c>
      <c r="B32" s="24"/>
      <c r="C32" s="24"/>
      <c r="D32" s="24"/>
      <c r="E32" s="24"/>
      <c r="F32" s="24"/>
      <c r="G32" s="24"/>
    </row>
    <row r="33" spans="1:7" ht="12.75">
      <c r="A33" s="24"/>
      <c r="B33" s="24"/>
      <c r="C33" s="24"/>
      <c r="D33" s="24"/>
      <c r="E33" s="24"/>
      <c r="F33" s="24"/>
      <c r="G33" s="24"/>
    </row>
    <row r="35" spans="1:7" ht="12.75">
      <c r="A35" s="24" t="s">
        <v>14</v>
      </c>
      <c r="B35" s="24"/>
      <c r="C35" s="24"/>
      <c r="D35" s="24"/>
      <c r="E35" s="24"/>
      <c r="F35" s="24"/>
      <c r="G35" s="24"/>
    </row>
    <row r="36" spans="1:7" ht="12.75">
      <c r="A36" s="24"/>
      <c r="B36" s="24"/>
      <c r="C36" s="24"/>
      <c r="D36" s="24"/>
      <c r="E36" s="24"/>
      <c r="F36" s="24"/>
      <c r="G36" s="24"/>
    </row>
    <row r="37" spans="1:7" ht="12.75">
      <c r="A37" s="24" t="s">
        <v>15</v>
      </c>
      <c r="B37" s="24"/>
      <c r="C37" s="24"/>
      <c r="D37" s="24"/>
      <c r="E37" s="24"/>
      <c r="F37" s="24"/>
      <c r="G37" s="24"/>
    </row>
    <row r="38" spans="1:7" ht="12.75">
      <c r="A38" s="24"/>
      <c r="B38" s="24"/>
      <c r="C38" s="24"/>
      <c r="D38" s="24"/>
      <c r="E38" s="24"/>
      <c r="F38" s="24"/>
      <c r="G38" s="24"/>
    </row>
    <row r="39" spans="1:7" ht="12.75">
      <c r="A39" s="24" t="s">
        <v>16</v>
      </c>
      <c r="B39" s="24"/>
      <c r="C39" s="24"/>
      <c r="D39" s="24"/>
      <c r="E39" s="24"/>
      <c r="F39" s="24"/>
      <c r="G39" s="24"/>
    </row>
  </sheetData>
  <printOptions/>
  <pageMargins left="1.7716535433070868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4"/>
  <sheetViews>
    <sheetView tabSelected="1" workbookViewId="0" topLeftCell="A48">
      <pane xSplit="1" topLeftCell="B1" activePane="topRight" state="frozen"/>
      <selection pane="topLeft" activeCell="A32" sqref="A32"/>
      <selection pane="topRight" activeCell="B77" sqref="B77"/>
    </sheetView>
  </sheetViews>
  <sheetFormatPr defaultColWidth="9.00390625" defaultRowHeight="12.75"/>
  <cols>
    <col min="1" max="1" width="33.625" style="16" customWidth="1"/>
    <col min="2" max="2" width="7.125" style="16" customWidth="1"/>
    <col min="3" max="3" width="6.50390625" style="16" customWidth="1"/>
    <col min="4" max="4" width="7.125" style="16" customWidth="1"/>
    <col min="5" max="5" width="6.50390625" style="16" customWidth="1"/>
    <col min="6" max="6" width="7.125" style="16" customWidth="1"/>
    <col min="7" max="7" width="6.50390625" style="16" customWidth="1"/>
    <col min="8" max="8" width="17.00390625" style="15" customWidth="1"/>
    <col min="9" max="9" width="10.625" style="16" customWidth="1"/>
    <col min="10" max="10" width="9.375" style="29" customWidth="1"/>
    <col min="11" max="16384" width="9.375" style="16" customWidth="1"/>
  </cols>
  <sheetData>
    <row r="1" spans="1:7" ht="22.5" customHeight="1">
      <c r="A1" s="13" t="s">
        <v>17</v>
      </c>
      <c r="B1" s="14"/>
      <c r="C1" s="14"/>
      <c r="D1" s="14"/>
      <c r="E1" s="14"/>
      <c r="F1" s="14"/>
      <c r="G1" s="14"/>
    </row>
    <row r="2" ht="22.5" customHeight="1">
      <c r="A2" s="17" t="s">
        <v>18</v>
      </c>
    </row>
    <row r="3" spans="1:3" ht="12.75" customHeight="1">
      <c r="A3" s="16" t="s">
        <v>19</v>
      </c>
      <c r="B3" s="18">
        <v>50</v>
      </c>
      <c r="C3" s="16" t="s">
        <v>20</v>
      </c>
    </row>
    <row r="4" spans="1:3" ht="12.75" customHeight="1">
      <c r="A4" s="16" t="s">
        <v>21</v>
      </c>
      <c r="B4" s="18">
        <v>90</v>
      </c>
      <c r="C4" s="16" t="s">
        <v>20</v>
      </c>
    </row>
    <row r="5" spans="1:3" ht="12">
      <c r="A5" s="16" t="s">
        <v>22</v>
      </c>
      <c r="B5" s="18">
        <v>120</v>
      </c>
      <c r="C5" s="16" t="s">
        <v>20</v>
      </c>
    </row>
    <row r="6" spans="1:3" ht="12">
      <c r="A6" s="16" t="s">
        <v>23</v>
      </c>
      <c r="B6" s="18">
        <v>240</v>
      </c>
      <c r="C6" s="16" t="s">
        <v>20</v>
      </c>
    </row>
    <row r="7" spans="1:3" ht="12">
      <c r="A7" s="16" t="s">
        <v>24</v>
      </c>
      <c r="B7" s="18">
        <v>480</v>
      </c>
      <c r="C7" s="16" t="s">
        <v>20</v>
      </c>
    </row>
    <row r="8" ht="22.5" customHeight="1">
      <c r="A8" s="17" t="s">
        <v>397</v>
      </c>
    </row>
    <row r="9" spans="1:3" ht="12">
      <c r="A9" s="16" t="s">
        <v>22</v>
      </c>
      <c r="B9" s="16">
        <v>165</v>
      </c>
      <c r="C9" s="16" t="s">
        <v>20</v>
      </c>
    </row>
    <row r="10" spans="1:3" ht="12">
      <c r="A10" s="16" t="s">
        <v>23</v>
      </c>
      <c r="B10" s="16">
        <v>330</v>
      </c>
      <c r="C10" s="16" t="s">
        <v>20</v>
      </c>
    </row>
    <row r="11" spans="1:3" ht="12">
      <c r="A11" s="16" t="s">
        <v>24</v>
      </c>
      <c r="B11" s="16">
        <v>660</v>
      </c>
      <c r="C11" s="16" t="s">
        <v>20</v>
      </c>
    </row>
    <row r="12" ht="22.5" customHeight="1">
      <c r="A12" s="17" t="s">
        <v>398</v>
      </c>
    </row>
    <row r="13" spans="1:3" ht="12">
      <c r="A13" s="16" t="s">
        <v>22</v>
      </c>
      <c r="B13" s="16">
        <v>225</v>
      </c>
      <c r="C13" s="16" t="s">
        <v>20</v>
      </c>
    </row>
    <row r="14" spans="1:3" ht="12">
      <c r="A14" s="16" t="s">
        <v>23</v>
      </c>
      <c r="B14" s="16">
        <v>450</v>
      </c>
      <c r="C14" s="16" t="s">
        <v>20</v>
      </c>
    </row>
    <row r="15" spans="1:3" ht="12">
      <c r="A15" s="16" t="s">
        <v>24</v>
      </c>
      <c r="B15" s="16">
        <v>900</v>
      </c>
      <c r="C15" s="16" t="s">
        <v>20</v>
      </c>
    </row>
    <row r="16" ht="22.5" customHeight="1">
      <c r="A16" s="17" t="s">
        <v>25</v>
      </c>
    </row>
    <row r="17" spans="2:7" ht="12">
      <c r="B17" s="14" t="s">
        <v>4</v>
      </c>
      <c r="C17" s="14"/>
      <c r="D17" s="14" t="s">
        <v>8</v>
      </c>
      <c r="E17" s="14"/>
      <c r="F17" s="14" t="s">
        <v>26</v>
      </c>
      <c r="G17" s="14"/>
    </row>
    <row r="18" spans="1:7" ht="12">
      <c r="A18" s="16" t="s">
        <v>27</v>
      </c>
      <c r="B18" s="16">
        <v>35</v>
      </c>
      <c r="C18" s="16" t="s">
        <v>20</v>
      </c>
      <c r="D18" s="16">
        <v>48</v>
      </c>
      <c r="E18" s="16" t="s">
        <v>20</v>
      </c>
      <c r="F18" s="16">
        <v>51</v>
      </c>
      <c r="G18" s="16" t="s">
        <v>20</v>
      </c>
    </row>
    <row r="19" spans="1:7" ht="22.5" customHeight="1">
      <c r="A19" s="19" t="s">
        <v>28</v>
      </c>
      <c r="B19" s="14"/>
      <c r="C19" s="14"/>
      <c r="D19" s="14"/>
      <c r="E19" s="14"/>
      <c r="F19" s="14"/>
      <c r="G19" s="14"/>
    </row>
    <row r="20" spans="1:7" ht="12" customHeight="1">
      <c r="A20" s="19"/>
      <c r="B20" s="14" t="s">
        <v>4</v>
      </c>
      <c r="C20" s="14"/>
      <c r="D20" s="14" t="s">
        <v>29</v>
      </c>
      <c r="E20" s="14"/>
      <c r="F20" s="20"/>
      <c r="G20" s="20"/>
    </row>
    <row r="21" spans="1:6" ht="12">
      <c r="A21" s="16" t="s">
        <v>30</v>
      </c>
      <c r="B21" s="16">
        <v>70</v>
      </c>
      <c r="C21" s="16" t="s">
        <v>31</v>
      </c>
      <c r="D21" s="21">
        <v>74</v>
      </c>
      <c r="E21" s="16" t="s">
        <v>31</v>
      </c>
      <c r="F21" s="21"/>
    </row>
    <row r="22" spans="1:6" ht="12">
      <c r="A22" s="16" t="s">
        <v>32</v>
      </c>
      <c r="B22" s="16">
        <v>75</v>
      </c>
      <c r="C22" s="16" t="s">
        <v>31</v>
      </c>
      <c r="D22" s="21">
        <v>79</v>
      </c>
      <c r="E22" s="16" t="s">
        <v>31</v>
      </c>
      <c r="F22" s="21"/>
    </row>
    <row r="23" ht="22.5" customHeight="1">
      <c r="A23" s="17" t="s">
        <v>33</v>
      </c>
    </row>
    <row r="24" spans="2:6" ht="12">
      <c r="B24" s="14" t="s">
        <v>4</v>
      </c>
      <c r="C24" s="14"/>
      <c r="D24" s="21"/>
      <c r="F24" s="21"/>
    </row>
    <row r="25" spans="1:6" ht="12">
      <c r="A25" s="16" t="s">
        <v>34</v>
      </c>
      <c r="B25" s="16">
        <v>100</v>
      </c>
      <c r="C25" s="16" t="s">
        <v>20</v>
      </c>
      <c r="D25" s="21"/>
      <c r="F25" s="21"/>
    </row>
    <row r="26" ht="22.5" customHeight="1">
      <c r="A26" s="17" t="s">
        <v>35</v>
      </c>
    </row>
    <row r="27" spans="2:7" ht="12">
      <c r="B27" s="14" t="s">
        <v>4</v>
      </c>
      <c r="C27" s="14"/>
      <c r="D27" s="20"/>
      <c r="E27" s="14"/>
      <c r="F27" s="20"/>
      <c r="G27" s="14"/>
    </row>
    <row r="28" spans="1:3" ht="12">
      <c r="A28" s="16" t="s">
        <v>27</v>
      </c>
      <c r="B28" s="16">
        <v>30</v>
      </c>
      <c r="C28" s="16" t="s">
        <v>20</v>
      </c>
    </row>
    <row r="29" ht="22.5" customHeight="1">
      <c r="A29" s="17" t="s">
        <v>36</v>
      </c>
    </row>
    <row r="30" spans="2:7" ht="12">
      <c r="B30" s="14" t="s">
        <v>4</v>
      </c>
      <c r="C30" s="14"/>
      <c r="D30" s="14" t="s">
        <v>8</v>
      </c>
      <c r="E30" s="14"/>
      <c r="F30" s="14" t="s">
        <v>26</v>
      </c>
      <c r="G30" s="14"/>
    </row>
    <row r="31" spans="1:7" ht="12">
      <c r="A31" s="16" t="s">
        <v>37</v>
      </c>
      <c r="B31" s="16">
        <v>20</v>
      </c>
      <c r="C31" s="16" t="s">
        <v>20</v>
      </c>
      <c r="D31" s="16">
        <v>33</v>
      </c>
      <c r="E31" s="16" t="s">
        <v>20</v>
      </c>
      <c r="F31" s="16">
        <v>35</v>
      </c>
      <c r="G31" s="16" t="s">
        <v>20</v>
      </c>
    </row>
    <row r="32" spans="1:7" ht="12">
      <c r="A32" s="16" t="s">
        <v>38</v>
      </c>
      <c r="B32" s="16">
        <v>25</v>
      </c>
      <c r="C32" s="16" t="s">
        <v>20</v>
      </c>
      <c r="D32" s="16">
        <v>38</v>
      </c>
      <c r="E32" s="16" t="s">
        <v>20</v>
      </c>
      <c r="F32" s="16">
        <v>40</v>
      </c>
      <c r="G32" s="16" t="s">
        <v>20</v>
      </c>
    </row>
    <row r="33" spans="1:7" ht="12">
      <c r="A33" s="16" t="s">
        <v>39</v>
      </c>
      <c r="B33" s="16">
        <v>35</v>
      </c>
      <c r="C33" s="16" t="s">
        <v>20</v>
      </c>
      <c r="D33" s="16">
        <v>48</v>
      </c>
      <c r="E33" s="16" t="s">
        <v>20</v>
      </c>
      <c r="F33" s="16">
        <v>51</v>
      </c>
      <c r="G33" s="16" t="s">
        <v>20</v>
      </c>
    </row>
    <row r="34" spans="1:7" ht="22.5" customHeight="1">
      <c r="A34" s="13" t="s">
        <v>373</v>
      </c>
      <c r="B34" s="14"/>
      <c r="C34" s="14"/>
      <c r="D34" s="14"/>
      <c r="E34" s="14"/>
      <c r="F34" s="14"/>
      <c r="G34" s="14"/>
    </row>
    <row r="35" spans="2:7" ht="12">
      <c r="B35" s="14" t="s">
        <v>4</v>
      </c>
      <c r="C35" s="14"/>
      <c r="D35" s="14" t="s">
        <v>8</v>
      </c>
      <c r="E35" s="14"/>
      <c r="F35" s="14" t="s">
        <v>26</v>
      </c>
      <c r="G35" s="14"/>
    </row>
    <row r="36" spans="1:7" ht="12">
      <c r="A36" s="16" t="s">
        <v>40</v>
      </c>
      <c r="B36" s="16">
        <v>290</v>
      </c>
      <c r="C36" s="16" t="s">
        <v>20</v>
      </c>
      <c r="D36" s="16">
        <v>311</v>
      </c>
      <c r="E36" s="16" t="s">
        <v>20</v>
      </c>
      <c r="F36" s="16">
        <v>330</v>
      </c>
      <c r="G36" s="16" t="s">
        <v>20</v>
      </c>
    </row>
    <row r="37" spans="1:9" ht="12" customHeight="1">
      <c r="A37" s="16" t="s">
        <v>46</v>
      </c>
      <c r="B37" s="16">
        <v>45</v>
      </c>
      <c r="C37" s="16" t="s">
        <v>20</v>
      </c>
      <c r="D37" s="16">
        <v>58</v>
      </c>
      <c r="E37" s="16" t="s">
        <v>20</v>
      </c>
      <c r="F37" s="16">
        <v>61</v>
      </c>
      <c r="G37" s="16" t="s">
        <v>20</v>
      </c>
      <c r="I37" s="29"/>
    </row>
    <row r="38" spans="1:9" ht="12" customHeight="1">
      <c r="A38" s="16" t="s">
        <v>53</v>
      </c>
      <c r="B38" s="16">
        <v>85</v>
      </c>
      <c r="C38" s="16" t="s">
        <v>20</v>
      </c>
      <c r="D38" s="16">
        <v>106</v>
      </c>
      <c r="E38" s="16" t="s">
        <v>20</v>
      </c>
      <c r="F38" s="16">
        <v>113</v>
      </c>
      <c r="G38" s="16" t="s">
        <v>20</v>
      </c>
      <c r="I38" s="29"/>
    </row>
    <row r="39" spans="1:7" ht="22.5" customHeight="1">
      <c r="A39" s="13" t="s">
        <v>372</v>
      </c>
      <c r="B39" s="14"/>
      <c r="C39" s="14"/>
      <c r="D39" s="14"/>
      <c r="E39" s="14"/>
      <c r="F39" s="14"/>
      <c r="G39" s="14"/>
    </row>
    <row r="40" spans="2:7" ht="12">
      <c r="B40" s="14" t="s">
        <v>4</v>
      </c>
      <c r="C40" s="14"/>
      <c r="D40" s="14" t="s">
        <v>8</v>
      </c>
      <c r="E40" s="14"/>
      <c r="F40" s="14" t="s">
        <v>26</v>
      </c>
      <c r="G40" s="14"/>
    </row>
    <row r="41" spans="1:7" ht="12">
      <c r="A41" s="16" t="s">
        <v>41</v>
      </c>
      <c r="B41" s="16">
        <v>20</v>
      </c>
      <c r="C41" s="16" t="s">
        <v>20</v>
      </c>
      <c r="D41" s="16">
        <v>33</v>
      </c>
      <c r="E41" s="16" t="s">
        <v>20</v>
      </c>
      <c r="F41" s="16">
        <v>35</v>
      </c>
      <c r="G41" s="16" t="s">
        <v>20</v>
      </c>
    </row>
    <row r="42" spans="1:7" ht="12">
      <c r="A42" s="16" t="s">
        <v>394</v>
      </c>
      <c r="B42" s="16">
        <v>75</v>
      </c>
      <c r="C42" s="16" t="s">
        <v>20</v>
      </c>
      <c r="D42" s="16">
        <v>88</v>
      </c>
      <c r="E42" s="16" t="s">
        <v>20</v>
      </c>
      <c r="F42" s="16">
        <v>93</v>
      </c>
      <c r="G42" s="16" t="s">
        <v>20</v>
      </c>
    </row>
    <row r="43" spans="1:9" ht="12" customHeight="1">
      <c r="A43" s="16" t="s">
        <v>42</v>
      </c>
      <c r="B43" s="16">
        <v>65</v>
      </c>
      <c r="C43" s="16" t="s">
        <v>20</v>
      </c>
      <c r="D43" s="16">
        <v>86</v>
      </c>
      <c r="E43" s="16" t="s">
        <v>20</v>
      </c>
      <c r="F43" s="16">
        <v>91</v>
      </c>
      <c r="G43" s="16" t="s">
        <v>20</v>
      </c>
      <c r="I43" s="29"/>
    </row>
    <row r="44" spans="1:9" ht="12">
      <c r="A44" s="16" t="s">
        <v>43</v>
      </c>
      <c r="B44" s="16">
        <v>52</v>
      </c>
      <c r="C44" s="16" t="s">
        <v>20</v>
      </c>
      <c r="D44" s="16">
        <v>65</v>
      </c>
      <c r="E44" s="16" t="s">
        <v>20</v>
      </c>
      <c r="F44" s="16">
        <v>69</v>
      </c>
      <c r="G44" s="16" t="s">
        <v>20</v>
      </c>
      <c r="I44" s="29"/>
    </row>
    <row r="45" spans="1:9" ht="12" customHeight="1">
      <c r="A45" s="16" t="s">
        <v>44</v>
      </c>
      <c r="B45" s="16">
        <v>190</v>
      </c>
      <c r="C45" s="16" t="s">
        <v>20</v>
      </c>
      <c r="D45" s="16">
        <v>228</v>
      </c>
      <c r="E45" s="16" t="s">
        <v>20</v>
      </c>
      <c r="F45" s="16">
        <v>242</v>
      </c>
      <c r="G45" s="16" t="s">
        <v>20</v>
      </c>
      <c r="I45" s="29"/>
    </row>
    <row r="46" spans="1:9" ht="12" customHeight="1">
      <c r="A46" s="16" t="s">
        <v>45</v>
      </c>
      <c r="B46" s="16">
        <v>47</v>
      </c>
      <c r="C46" s="16" t="s">
        <v>20</v>
      </c>
      <c r="D46" s="16">
        <v>60</v>
      </c>
      <c r="E46" s="16" t="s">
        <v>20</v>
      </c>
      <c r="F46" s="16">
        <v>63</v>
      </c>
      <c r="G46" s="16" t="s">
        <v>20</v>
      </c>
      <c r="I46" s="29"/>
    </row>
    <row r="47" spans="1:9" ht="12" customHeight="1">
      <c r="A47" s="16" t="s">
        <v>47</v>
      </c>
      <c r="B47" s="16">
        <v>67</v>
      </c>
      <c r="C47" s="16" t="s">
        <v>20</v>
      </c>
      <c r="D47" s="16">
        <v>88</v>
      </c>
      <c r="E47" s="16" t="s">
        <v>20</v>
      </c>
      <c r="F47" s="16">
        <v>93</v>
      </c>
      <c r="G47" s="16" t="s">
        <v>20</v>
      </c>
      <c r="I47" s="29"/>
    </row>
    <row r="48" spans="1:9" ht="12" customHeight="1">
      <c r="A48" s="16" t="s">
        <v>48</v>
      </c>
      <c r="B48" s="16">
        <v>56</v>
      </c>
      <c r="C48" s="16" t="s">
        <v>20</v>
      </c>
      <c r="D48" s="16">
        <v>69</v>
      </c>
      <c r="E48" s="16" t="s">
        <v>20</v>
      </c>
      <c r="F48" s="16">
        <v>73</v>
      </c>
      <c r="G48" s="16" t="s">
        <v>20</v>
      </c>
      <c r="I48" s="29"/>
    </row>
    <row r="49" spans="1:9" ht="12" customHeight="1">
      <c r="A49" s="16" t="s">
        <v>399</v>
      </c>
      <c r="B49" s="16">
        <v>260</v>
      </c>
      <c r="C49" s="16" t="s">
        <v>20</v>
      </c>
      <c r="D49" s="16">
        <v>298</v>
      </c>
      <c r="E49" s="16" t="s">
        <v>20</v>
      </c>
      <c r="F49" s="16">
        <v>316</v>
      </c>
      <c r="G49" s="16" t="s">
        <v>20</v>
      </c>
      <c r="I49" s="29"/>
    </row>
    <row r="50" spans="1:9" ht="12" customHeight="1">
      <c r="A50" s="16" t="s">
        <v>400</v>
      </c>
      <c r="B50" s="16">
        <v>170</v>
      </c>
      <c r="C50" s="16" t="s">
        <v>20</v>
      </c>
      <c r="D50" s="16">
        <v>183</v>
      </c>
      <c r="E50" s="16" t="s">
        <v>20</v>
      </c>
      <c r="F50" s="16">
        <v>194</v>
      </c>
      <c r="G50" s="16" t="s">
        <v>20</v>
      </c>
      <c r="I50" s="29"/>
    </row>
    <row r="51" spans="1:9" ht="12" customHeight="1">
      <c r="A51" s="16" t="s">
        <v>49</v>
      </c>
      <c r="B51" s="16">
        <v>90</v>
      </c>
      <c r="C51" s="16" t="s">
        <v>20</v>
      </c>
      <c r="D51" s="16">
        <v>103</v>
      </c>
      <c r="E51" s="16" t="s">
        <v>20</v>
      </c>
      <c r="F51" s="16">
        <v>109</v>
      </c>
      <c r="G51" s="16" t="s">
        <v>20</v>
      </c>
      <c r="I51" s="29"/>
    </row>
    <row r="52" spans="1:9" ht="12" customHeight="1">
      <c r="A52" s="16" t="s">
        <v>50</v>
      </c>
      <c r="B52" s="16">
        <v>50</v>
      </c>
      <c r="C52" s="16" t="s">
        <v>20</v>
      </c>
      <c r="D52" s="16">
        <v>63</v>
      </c>
      <c r="E52" s="16" t="s">
        <v>20</v>
      </c>
      <c r="F52" s="16">
        <v>67</v>
      </c>
      <c r="G52" s="16" t="s">
        <v>20</v>
      </c>
      <c r="I52" s="29"/>
    </row>
    <row r="53" spans="1:9" ht="12" customHeight="1">
      <c r="A53" s="16" t="s">
        <v>402</v>
      </c>
      <c r="B53" s="16">
        <v>60</v>
      </c>
      <c r="C53" s="16" t="s">
        <v>20</v>
      </c>
      <c r="D53" s="16">
        <v>73</v>
      </c>
      <c r="E53" s="16" t="s">
        <v>20</v>
      </c>
      <c r="F53" s="16">
        <v>77</v>
      </c>
      <c r="G53" s="16" t="s">
        <v>20</v>
      </c>
      <c r="I53" s="29"/>
    </row>
    <row r="54" spans="1:9" ht="12" customHeight="1">
      <c r="A54" s="16" t="s">
        <v>52</v>
      </c>
      <c r="B54" s="16">
        <v>36</v>
      </c>
      <c r="C54" s="16" t="s">
        <v>20</v>
      </c>
      <c r="D54" s="16">
        <v>49</v>
      </c>
      <c r="E54" s="16" t="s">
        <v>20</v>
      </c>
      <c r="F54" s="16">
        <v>52</v>
      </c>
      <c r="G54" s="16" t="s">
        <v>20</v>
      </c>
      <c r="I54" s="29"/>
    </row>
    <row r="55" spans="1:9" ht="12" customHeight="1">
      <c r="A55" s="16" t="s">
        <v>51</v>
      </c>
      <c r="B55" s="16">
        <v>54</v>
      </c>
      <c r="C55" s="16" t="s">
        <v>20</v>
      </c>
      <c r="D55" s="16">
        <v>67</v>
      </c>
      <c r="E55" s="16" t="s">
        <v>20</v>
      </c>
      <c r="F55" s="16">
        <v>71</v>
      </c>
      <c r="G55" s="16" t="s">
        <v>20</v>
      </c>
      <c r="I55" s="29"/>
    </row>
    <row r="56" spans="1:9" ht="12" customHeight="1">
      <c r="A56" s="16" t="s">
        <v>374</v>
      </c>
      <c r="B56" s="16">
        <v>66</v>
      </c>
      <c r="C56" s="16" t="s">
        <v>20</v>
      </c>
      <c r="D56" s="16">
        <v>79</v>
      </c>
      <c r="E56" s="16" t="s">
        <v>20</v>
      </c>
      <c r="F56" s="16">
        <v>84</v>
      </c>
      <c r="G56" s="16" t="s">
        <v>20</v>
      </c>
      <c r="I56" s="29"/>
    </row>
    <row r="57" spans="1:9" ht="12" customHeight="1">
      <c r="A57" s="16" t="s">
        <v>395</v>
      </c>
      <c r="B57" s="16">
        <v>58</v>
      </c>
      <c r="C57" s="16" t="s">
        <v>20</v>
      </c>
      <c r="D57" s="16">
        <v>79</v>
      </c>
      <c r="E57" s="16" t="s">
        <v>20</v>
      </c>
      <c r="F57" s="16">
        <v>84</v>
      </c>
      <c r="G57" s="16" t="s">
        <v>20</v>
      </c>
      <c r="I57" s="29"/>
    </row>
    <row r="58" spans="1:9" ht="12" customHeight="1">
      <c r="A58" s="16" t="s">
        <v>377</v>
      </c>
      <c r="B58" s="16">
        <v>104</v>
      </c>
      <c r="C58" s="16" t="s">
        <v>20</v>
      </c>
      <c r="D58" s="16">
        <v>117</v>
      </c>
      <c r="E58" s="16" t="s">
        <v>20</v>
      </c>
      <c r="F58" s="16">
        <v>124</v>
      </c>
      <c r="G58" s="16" t="s">
        <v>20</v>
      </c>
      <c r="I58" s="29"/>
    </row>
    <row r="59" spans="1:9" ht="12" customHeight="1">
      <c r="A59" s="16" t="s">
        <v>54</v>
      </c>
      <c r="B59" s="16">
        <v>62</v>
      </c>
      <c r="C59" s="16" t="s">
        <v>20</v>
      </c>
      <c r="D59" s="16">
        <v>83</v>
      </c>
      <c r="E59" s="16" t="s">
        <v>20</v>
      </c>
      <c r="F59" s="16">
        <v>88</v>
      </c>
      <c r="G59" s="16" t="s">
        <v>20</v>
      </c>
      <c r="I59" s="29"/>
    </row>
    <row r="60" spans="1:9" ht="12">
      <c r="A60" s="16" t="s">
        <v>55</v>
      </c>
      <c r="B60" s="16">
        <v>34</v>
      </c>
      <c r="C60" s="16" t="s">
        <v>20</v>
      </c>
      <c r="D60" s="16">
        <v>47</v>
      </c>
      <c r="E60" s="16" t="s">
        <v>20</v>
      </c>
      <c r="F60" s="16">
        <v>50</v>
      </c>
      <c r="G60" s="16" t="s">
        <v>20</v>
      </c>
      <c r="I60" s="29"/>
    </row>
    <row r="61" spans="1:9" ht="12">
      <c r="A61" s="16" t="s">
        <v>403</v>
      </c>
      <c r="B61" s="16">
        <v>70</v>
      </c>
      <c r="C61" s="16" t="s">
        <v>20</v>
      </c>
      <c r="D61" s="16">
        <v>83</v>
      </c>
      <c r="E61" s="16" t="s">
        <v>20</v>
      </c>
      <c r="F61" s="16">
        <v>88</v>
      </c>
      <c r="G61" s="16" t="s">
        <v>20</v>
      </c>
      <c r="I61" s="29"/>
    </row>
    <row r="62" spans="1:9" ht="12">
      <c r="A62" s="16" t="s">
        <v>56</v>
      </c>
      <c r="B62" s="16">
        <v>80</v>
      </c>
      <c r="C62" s="16" t="s">
        <v>20</v>
      </c>
      <c r="D62" s="16">
        <v>93</v>
      </c>
      <c r="E62" s="16" t="s">
        <v>20</v>
      </c>
      <c r="F62" s="16">
        <v>98</v>
      </c>
      <c r="G62" s="16" t="s">
        <v>20</v>
      </c>
      <c r="I62" s="29"/>
    </row>
    <row r="63" spans="1:9" ht="12">
      <c r="A63" s="16" t="s">
        <v>404</v>
      </c>
      <c r="B63" s="16">
        <v>50</v>
      </c>
      <c r="C63" s="16" t="s">
        <v>20</v>
      </c>
      <c r="D63" s="16">
        <v>63</v>
      </c>
      <c r="E63" s="16" t="s">
        <v>20</v>
      </c>
      <c r="F63" s="16">
        <v>67</v>
      </c>
      <c r="G63" s="16" t="s">
        <v>20</v>
      </c>
      <c r="I63" s="29"/>
    </row>
    <row r="64" spans="1:9" ht="12">
      <c r="A64" s="16" t="s">
        <v>57</v>
      </c>
      <c r="B64" s="16">
        <v>45</v>
      </c>
      <c r="C64" s="16" t="s">
        <v>20</v>
      </c>
      <c r="D64" s="16">
        <v>58</v>
      </c>
      <c r="E64" s="16" t="s">
        <v>20</v>
      </c>
      <c r="F64" s="16">
        <v>61</v>
      </c>
      <c r="G64" s="16" t="s">
        <v>20</v>
      </c>
      <c r="I64" s="29"/>
    </row>
    <row r="65" spans="1:9" ht="12">
      <c r="A65" s="16" t="s">
        <v>58</v>
      </c>
      <c r="B65" s="16">
        <v>50</v>
      </c>
      <c r="C65" s="16" t="s">
        <v>20</v>
      </c>
      <c r="D65" s="16">
        <v>63</v>
      </c>
      <c r="E65" s="16" t="s">
        <v>20</v>
      </c>
      <c r="F65" s="16">
        <v>67</v>
      </c>
      <c r="G65" s="16" t="s">
        <v>20</v>
      </c>
      <c r="I65" s="29"/>
    </row>
    <row r="66" spans="1:9" ht="12">
      <c r="A66" s="16" t="s">
        <v>59</v>
      </c>
      <c r="B66" s="16">
        <v>30</v>
      </c>
      <c r="C66" s="16" t="s">
        <v>20</v>
      </c>
      <c r="D66" s="16">
        <v>51</v>
      </c>
      <c r="E66" s="16" t="s">
        <v>20</v>
      </c>
      <c r="F66" s="16">
        <v>54</v>
      </c>
      <c r="G66" s="16" t="s">
        <v>20</v>
      </c>
      <c r="I66" s="29"/>
    </row>
    <row r="67" spans="1:9" ht="12">
      <c r="A67" s="16" t="s">
        <v>396</v>
      </c>
      <c r="B67" s="16">
        <v>90</v>
      </c>
      <c r="C67" s="16" t="s">
        <v>20</v>
      </c>
      <c r="D67" s="16">
        <v>103</v>
      </c>
      <c r="E67" s="16" t="s">
        <v>20</v>
      </c>
      <c r="F67" s="16">
        <v>109</v>
      </c>
      <c r="G67" s="16" t="s">
        <v>20</v>
      </c>
      <c r="I67" s="29"/>
    </row>
    <row r="68" spans="1:9" ht="12">
      <c r="A68" s="16" t="s">
        <v>60</v>
      </c>
      <c r="B68" s="16">
        <v>90</v>
      </c>
      <c r="C68" s="16" t="s">
        <v>20</v>
      </c>
      <c r="D68" s="16">
        <v>103</v>
      </c>
      <c r="E68" s="16" t="s">
        <v>20</v>
      </c>
      <c r="F68" s="16">
        <v>109</v>
      </c>
      <c r="G68" s="16" t="s">
        <v>20</v>
      </c>
      <c r="I68" s="29"/>
    </row>
    <row r="69" spans="1:9" ht="12">
      <c r="A69" s="16" t="s">
        <v>61</v>
      </c>
      <c r="B69" s="16">
        <v>40</v>
      </c>
      <c r="C69" s="16" t="s">
        <v>20</v>
      </c>
      <c r="D69" s="16">
        <v>53</v>
      </c>
      <c r="E69" s="16" t="s">
        <v>20</v>
      </c>
      <c r="F69" s="16">
        <v>56</v>
      </c>
      <c r="G69" s="16" t="s">
        <v>20</v>
      </c>
      <c r="I69" s="29"/>
    </row>
    <row r="70" spans="1:9" ht="12">
      <c r="A70" s="16" t="s">
        <v>62</v>
      </c>
      <c r="B70" s="16">
        <v>50</v>
      </c>
      <c r="C70" s="16" t="s">
        <v>20</v>
      </c>
      <c r="D70" s="16">
        <v>63</v>
      </c>
      <c r="E70" s="16" t="s">
        <v>20</v>
      </c>
      <c r="F70" s="16">
        <v>67</v>
      </c>
      <c r="G70" s="16" t="s">
        <v>20</v>
      </c>
      <c r="I70" s="29"/>
    </row>
    <row r="71" spans="1:9" ht="12">
      <c r="A71" s="16" t="s">
        <v>63</v>
      </c>
      <c r="B71" s="16">
        <v>50</v>
      </c>
      <c r="C71" s="16" t="s">
        <v>20</v>
      </c>
      <c r="D71" s="16">
        <v>63</v>
      </c>
      <c r="E71" s="16" t="s">
        <v>20</v>
      </c>
      <c r="F71" s="16">
        <v>67</v>
      </c>
      <c r="G71" s="16" t="s">
        <v>20</v>
      </c>
      <c r="I71" s="29"/>
    </row>
    <row r="72" spans="1:9" ht="12">
      <c r="A72" s="16" t="s">
        <v>408</v>
      </c>
      <c r="B72" s="16">
        <v>50</v>
      </c>
      <c r="C72" s="16" t="s">
        <v>20</v>
      </c>
      <c r="D72" s="16">
        <v>63</v>
      </c>
      <c r="E72" s="16" t="s">
        <v>20</v>
      </c>
      <c r="F72" s="16">
        <v>67</v>
      </c>
      <c r="G72" s="16" t="s">
        <v>20</v>
      </c>
      <c r="I72" s="29"/>
    </row>
    <row r="73" spans="1:9" ht="12">
      <c r="A73" s="16" t="s">
        <v>375</v>
      </c>
      <c r="B73" s="16">
        <v>50</v>
      </c>
      <c r="C73" s="16" t="s">
        <v>20</v>
      </c>
      <c r="D73" s="16">
        <v>63</v>
      </c>
      <c r="E73" s="16" t="s">
        <v>20</v>
      </c>
      <c r="F73" s="16">
        <v>67</v>
      </c>
      <c r="G73" s="16" t="s">
        <v>20</v>
      </c>
      <c r="I73" s="29"/>
    </row>
    <row r="74" spans="1:9" ht="12">
      <c r="A74" s="16" t="s">
        <v>64</v>
      </c>
      <c r="B74" s="16">
        <v>20</v>
      </c>
      <c r="C74" s="16" t="s">
        <v>20</v>
      </c>
      <c r="I74" s="29"/>
    </row>
    <row r="75" spans="1:9" ht="12">
      <c r="A75" s="16" t="s">
        <v>401</v>
      </c>
      <c r="B75" s="16">
        <v>50</v>
      </c>
      <c r="C75" s="16" t="s">
        <v>20</v>
      </c>
      <c r="D75" s="16">
        <v>63</v>
      </c>
      <c r="E75" s="16" t="s">
        <v>20</v>
      </c>
      <c r="F75" s="16">
        <v>67</v>
      </c>
      <c r="G75" s="16" t="s">
        <v>20</v>
      </c>
      <c r="I75" s="29"/>
    </row>
    <row r="76" spans="1:9" ht="12">
      <c r="A76" s="16" t="s">
        <v>376</v>
      </c>
      <c r="B76" s="16">
        <v>75</v>
      </c>
      <c r="C76" s="16" t="s">
        <v>20</v>
      </c>
      <c r="D76" s="16">
        <v>88</v>
      </c>
      <c r="E76" s="16" t="s">
        <v>20</v>
      </c>
      <c r="F76" s="16">
        <v>93</v>
      </c>
      <c r="G76" s="16" t="s">
        <v>20</v>
      </c>
      <c r="I76" s="29"/>
    </row>
    <row r="77" spans="1:9" ht="12">
      <c r="A77" s="16" t="s">
        <v>409</v>
      </c>
      <c r="B77" s="16">
        <v>50</v>
      </c>
      <c r="C77" s="16" t="s">
        <v>20</v>
      </c>
      <c r="D77" s="16">
        <v>63</v>
      </c>
      <c r="E77" s="16" t="s">
        <v>20</v>
      </c>
      <c r="F77" s="16">
        <v>67</v>
      </c>
      <c r="G77" s="16" t="s">
        <v>20</v>
      </c>
      <c r="I77" s="29"/>
    </row>
    <row r="78" spans="1:9" ht="12">
      <c r="A78" s="16" t="s">
        <v>65</v>
      </c>
      <c r="B78" s="16">
        <v>51</v>
      </c>
      <c r="C78" s="16" t="s">
        <v>20</v>
      </c>
      <c r="D78" s="16">
        <v>64</v>
      </c>
      <c r="E78" s="16" t="s">
        <v>20</v>
      </c>
      <c r="F78" s="16">
        <v>68</v>
      </c>
      <c r="G78" s="16" t="s">
        <v>20</v>
      </c>
      <c r="I78" s="29"/>
    </row>
    <row r="79" spans="1:7" ht="22.5" customHeight="1">
      <c r="A79" s="13" t="s">
        <v>66</v>
      </c>
      <c r="B79" s="14"/>
      <c r="C79" s="14"/>
      <c r="D79" s="14"/>
      <c r="E79" s="14"/>
      <c r="F79" s="14"/>
      <c r="G79" s="14"/>
    </row>
    <row r="80" spans="2:7" ht="12">
      <c r="B80" s="14" t="s">
        <v>4</v>
      </c>
      <c r="C80" s="14"/>
      <c r="D80" s="14" t="s">
        <v>8</v>
      </c>
      <c r="E80" s="14"/>
      <c r="F80" s="14" t="s">
        <v>26</v>
      </c>
      <c r="G80" s="14"/>
    </row>
    <row r="81" spans="1:7" ht="12">
      <c r="A81" s="16" t="s">
        <v>67</v>
      </c>
      <c r="B81" s="16">
        <v>250</v>
      </c>
      <c r="C81" s="16" t="s">
        <v>20</v>
      </c>
      <c r="D81" s="16">
        <v>271</v>
      </c>
      <c r="E81" s="16" t="s">
        <v>20</v>
      </c>
      <c r="F81" s="16">
        <v>287</v>
      </c>
      <c r="G81" s="16" t="s">
        <v>20</v>
      </c>
    </row>
    <row r="82" spans="1:7" ht="22.5" customHeight="1">
      <c r="A82" s="13" t="s">
        <v>68</v>
      </c>
      <c r="B82" s="14"/>
      <c r="C82" s="14"/>
      <c r="D82" s="14"/>
      <c r="E82" s="14"/>
      <c r="F82" s="14"/>
      <c r="G82" s="14"/>
    </row>
    <row r="83" spans="2:7" ht="12">
      <c r="B83" s="14" t="s">
        <v>4</v>
      </c>
      <c r="C83" s="14"/>
      <c r="D83" s="14" t="s">
        <v>8</v>
      </c>
      <c r="E83" s="14"/>
      <c r="F83" s="20"/>
      <c r="G83" s="20"/>
    </row>
    <row r="84" spans="1:5" ht="12">
      <c r="A84" s="16" t="s">
        <v>69</v>
      </c>
      <c r="B84" s="16">
        <v>220</v>
      </c>
      <c r="C84" s="16" t="s">
        <v>20</v>
      </c>
      <c r="D84" s="16">
        <v>264</v>
      </c>
      <c r="E84" s="16" t="s">
        <v>20</v>
      </c>
    </row>
    <row r="85" spans="1:5" ht="12">
      <c r="A85" s="16" t="s">
        <v>70</v>
      </c>
      <c r="B85" s="16">
        <v>220</v>
      </c>
      <c r="C85" s="16" t="s">
        <v>20</v>
      </c>
      <c r="D85" s="16">
        <v>264</v>
      </c>
      <c r="E85" s="16" t="s">
        <v>20</v>
      </c>
    </row>
    <row r="86" spans="1:5" ht="12">
      <c r="A86" s="16" t="s">
        <v>71</v>
      </c>
      <c r="B86" s="16">
        <v>280</v>
      </c>
      <c r="C86" s="16" t="s">
        <v>20</v>
      </c>
      <c r="D86" s="16">
        <v>324</v>
      </c>
      <c r="E86" s="16" t="s">
        <v>20</v>
      </c>
    </row>
    <row r="87" spans="1:7" ht="22.5" customHeight="1">
      <c r="A87" s="13" t="s">
        <v>72</v>
      </c>
      <c r="B87" s="14"/>
      <c r="C87" s="14"/>
      <c r="D87" s="14"/>
      <c r="E87" s="14"/>
      <c r="F87" s="14"/>
      <c r="G87" s="14"/>
    </row>
    <row r="88" ht="12">
      <c r="A88" s="16" t="s">
        <v>387</v>
      </c>
    </row>
    <row r="89" ht="12">
      <c r="A89" s="16" t="s">
        <v>388</v>
      </c>
    </row>
    <row r="90" ht="12">
      <c r="A90" s="16" t="s">
        <v>73</v>
      </c>
    </row>
    <row r="91" ht="12">
      <c r="A91" s="16" t="s">
        <v>74</v>
      </c>
    </row>
    <row r="92" ht="12">
      <c r="A92" s="16" t="s">
        <v>407</v>
      </c>
    </row>
    <row r="93" ht="12">
      <c r="A93" s="16" t="s">
        <v>75</v>
      </c>
    </row>
    <row r="94" ht="12">
      <c r="A94" s="16" t="s">
        <v>405</v>
      </c>
    </row>
    <row r="95" ht="12">
      <c r="A95" s="16" t="s">
        <v>406</v>
      </c>
    </row>
    <row r="96" ht="12">
      <c r="A96" s="16" t="s">
        <v>76</v>
      </c>
    </row>
    <row r="97" ht="12">
      <c r="A97" s="16" t="s">
        <v>77</v>
      </c>
    </row>
    <row r="98" ht="12">
      <c r="A98" s="16" t="s">
        <v>384</v>
      </c>
    </row>
    <row r="99" ht="12">
      <c r="A99" s="16" t="s">
        <v>78</v>
      </c>
    </row>
    <row r="100" ht="12">
      <c r="A100" s="16" t="s">
        <v>79</v>
      </c>
    </row>
    <row r="101" ht="12">
      <c r="A101" s="16" t="s">
        <v>80</v>
      </c>
    </row>
    <row r="102" ht="12">
      <c r="A102" s="16" t="s">
        <v>81</v>
      </c>
    </row>
    <row r="103" ht="12">
      <c r="A103" s="16" t="s">
        <v>385</v>
      </c>
    </row>
    <row r="104" ht="12">
      <c r="A104" s="16" t="s">
        <v>83</v>
      </c>
    </row>
    <row r="105" ht="12">
      <c r="A105" s="16" t="s">
        <v>82</v>
      </c>
    </row>
    <row r="106" ht="12">
      <c r="A106" s="16" t="s">
        <v>84</v>
      </c>
    </row>
    <row r="107" ht="12">
      <c r="A107" s="16" t="s">
        <v>85</v>
      </c>
    </row>
    <row r="108" ht="12">
      <c r="A108" s="16" t="s">
        <v>86</v>
      </c>
    </row>
    <row r="109" ht="12">
      <c r="A109" s="16" t="s">
        <v>87</v>
      </c>
    </row>
    <row r="110" ht="12">
      <c r="A110" s="16" t="s">
        <v>88</v>
      </c>
    </row>
    <row r="111" ht="12">
      <c r="A111" s="16" t="s">
        <v>91</v>
      </c>
    </row>
    <row r="112" ht="12">
      <c r="A112" s="16" t="s">
        <v>89</v>
      </c>
    </row>
    <row r="113" ht="12">
      <c r="A113" s="16" t="s">
        <v>90</v>
      </c>
    </row>
    <row r="114" ht="12">
      <c r="A114" s="16" t="s">
        <v>386</v>
      </c>
    </row>
    <row r="115" ht="12">
      <c r="A115" s="16" t="s">
        <v>92</v>
      </c>
    </row>
    <row r="116" ht="12">
      <c r="A116" s="16" t="s">
        <v>381</v>
      </c>
    </row>
    <row r="117" ht="12">
      <c r="A117" s="16" t="s">
        <v>93</v>
      </c>
    </row>
    <row r="118" ht="12">
      <c r="A118" s="16" t="s">
        <v>94</v>
      </c>
    </row>
    <row r="119" ht="12">
      <c r="A119" s="16" t="s">
        <v>95</v>
      </c>
    </row>
    <row r="120" ht="12">
      <c r="A120" s="16" t="s">
        <v>389</v>
      </c>
    </row>
    <row r="121" ht="12">
      <c r="A121" s="16" t="s">
        <v>96</v>
      </c>
    </row>
    <row r="122" ht="12">
      <c r="A122" s="16" t="s">
        <v>390</v>
      </c>
    </row>
    <row r="123" ht="12">
      <c r="A123" s="16" t="s">
        <v>97</v>
      </c>
    </row>
    <row r="124" ht="12">
      <c r="A124" s="16" t="s">
        <v>98</v>
      </c>
    </row>
    <row r="125" ht="12">
      <c r="A125" s="16" t="s">
        <v>100</v>
      </c>
    </row>
    <row r="126" ht="12">
      <c r="A126" s="16" t="s">
        <v>101</v>
      </c>
    </row>
    <row r="127" ht="12">
      <c r="A127" s="16" t="s">
        <v>102</v>
      </c>
    </row>
    <row r="128" ht="12">
      <c r="A128" s="16" t="s">
        <v>99</v>
      </c>
    </row>
    <row r="129" ht="12">
      <c r="A129" s="16" t="s">
        <v>380</v>
      </c>
    </row>
    <row r="130" ht="12">
      <c r="A130" s="16" t="s">
        <v>103</v>
      </c>
    </row>
    <row r="132" spans="2:7" ht="12">
      <c r="B132" s="14" t="s">
        <v>4</v>
      </c>
      <c r="C132" s="14"/>
      <c r="D132" s="14" t="s">
        <v>8</v>
      </c>
      <c r="E132" s="14"/>
      <c r="F132" s="14" t="s">
        <v>26</v>
      </c>
      <c r="G132" s="14"/>
    </row>
    <row r="133" spans="1:7" ht="12">
      <c r="A133" s="22" t="s">
        <v>104</v>
      </c>
      <c r="B133" s="16">
        <v>40</v>
      </c>
      <c r="C133" s="16" t="s">
        <v>20</v>
      </c>
      <c r="D133" s="16">
        <v>53</v>
      </c>
      <c r="E133" s="16" t="s">
        <v>20</v>
      </c>
      <c r="F133" s="16">
        <v>56</v>
      </c>
      <c r="G133" s="16" t="s">
        <v>20</v>
      </c>
    </row>
    <row r="134" spans="1:7" ht="12">
      <c r="A134" s="22"/>
      <c r="B134" s="14" t="s">
        <v>4</v>
      </c>
      <c r="C134" s="14"/>
      <c r="D134" s="14" t="s">
        <v>8</v>
      </c>
      <c r="E134" s="14"/>
      <c r="F134" s="14" t="s">
        <v>26</v>
      </c>
      <c r="G134" s="14"/>
    </row>
    <row r="135" spans="1:7" ht="12">
      <c r="A135" s="22" t="s">
        <v>105</v>
      </c>
      <c r="B135" s="16">
        <v>80</v>
      </c>
      <c r="C135" s="16" t="s">
        <v>20</v>
      </c>
      <c r="D135" s="16">
        <v>101</v>
      </c>
      <c r="E135" s="16" t="s">
        <v>20</v>
      </c>
      <c r="F135" s="20">
        <v>107</v>
      </c>
      <c r="G135" s="16" t="s">
        <v>20</v>
      </c>
    </row>
    <row r="136" spans="1:7" ht="22.5" customHeight="1">
      <c r="A136" s="13" t="s">
        <v>106</v>
      </c>
      <c r="B136" s="14"/>
      <c r="C136" s="14"/>
      <c r="D136" s="14"/>
      <c r="E136" s="14"/>
      <c r="F136" s="14"/>
      <c r="G136" s="14"/>
    </row>
    <row r="137" spans="1:12" ht="22.5" customHeight="1">
      <c r="A137" s="19" t="s">
        <v>107</v>
      </c>
      <c r="B137" s="14"/>
      <c r="C137" s="14"/>
      <c r="D137" s="14"/>
      <c r="E137" s="14"/>
      <c r="F137" s="14"/>
      <c r="G137" s="14"/>
      <c r="L137"/>
    </row>
    <row r="138" spans="2:12" ht="12.75">
      <c r="B138" s="14" t="s">
        <v>378</v>
      </c>
      <c r="C138" s="14"/>
      <c r="D138" s="14" t="s">
        <v>379</v>
      </c>
      <c r="E138" s="14"/>
      <c r="F138" s="20"/>
      <c r="G138" s="20"/>
      <c r="I138" s="29"/>
      <c r="L138"/>
    </row>
    <row r="139" spans="1:11" ht="12">
      <c r="A139" s="16" t="s">
        <v>108</v>
      </c>
      <c r="B139" s="16">
        <v>2990</v>
      </c>
      <c r="C139" s="16" t="s">
        <v>20</v>
      </c>
      <c r="D139" s="16">
        <v>3140</v>
      </c>
      <c r="E139" s="16" t="s">
        <v>20</v>
      </c>
      <c r="I139" s="29"/>
      <c r="K139" s="29"/>
    </row>
    <row r="140" spans="1:11" ht="12">
      <c r="A140" s="16" t="s">
        <v>109</v>
      </c>
      <c r="B140" s="16">
        <v>3690</v>
      </c>
      <c r="C140" s="16" t="s">
        <v>20</v>
      </c>
      <c r="D140" s="16">
        <v>3840</v>
      </c>
      <c r="E140" s="16" t="s">
        <v>20</v>
      </c>
      <c r="I140" s="29"/>
      <c r="K140" s="29"/>
    </row>
    <row r="141" spans="1:11" ht="12">
      <c r="A141" s="16" t="s">
        <v>110</v>
      </c>
      <c r="B141" s="16">
        <v>6590</v>
      </c>
      <c r="C141" s="16" t="s">
        <v>20</v>
      </c>
      <c r="D141" s="16">
        <v>6990</v>
      </c>
      <c r="E141" s="16" t="s">
        <v>20</v>
      </c>
      <c r="I141" s="29"/>
      <c r="K141" s="29"/>
    </row>
    <row r="142" spans="1:11" ht="12">
      <c r="A142" s="16" t="s">
        <v>111</v>
      </c>
      <c r="B142" s="16">
        <v>9990</v>
      </c>
      <c r="C142" s="16" t="s">
        <v>20</v>
      </c>
      <c r="D142" s="16">
        <v>10390</v>
      </c>
      <c r="E142" s="16" t="s">
        <v>20</v>
      </c>
      <c r="I142" s="29"/>
      <c r="K142" s="29"/>
    </row>
    <row r="143" spans="1:11" ht="12">
      <c r="A143" s="16" t="s">
        <v>112</v>
      </c>
      <c r="B143" s="16">
        <v>6590</v>
      </c>
      <c r="C143" s="16" t="s">
        <v>20</v>
      </c>
      <c r="D143" s="16">
        <v>6990</v>
      </c>
      <c r="E143" s="16" t="s">
        <v>20</v>
      </c>
      <c r="I143" s="29"/>
      <c r="K143" s="29"/>
    </row>
    <row r="144" spans="1:11" ht="12">
      <c r="A144" s="16" t="s">
        <v>113</v>
      </c>
      <c r="B144" s="16">
        <v>9790</v>
      </c>
      <c r="C144" s="16" t="s">
        <v>20</v>
      </c>
      <c r="D144" s="16">
        <v>10190</v>
      </c>
      <c r="E144" s="16" t="s">
        <v>20</v>
      </c>
      <c r="I144" s="29"/>
      <c r="K144" s="29"/>
    </row>
    <row r="145" spans="1:11" ht="12">
      <c r="A145" s="16" t="s">
        <v>114</v>
      </c>
      <c r="B145" s="16">
        <v>14900</v>
      </c>
      <c r="C145" s="16" t="s">
        <v>20</v>
      </c>
      <c r="D145" s="16">
        <v>15400</v>
      </c>
      <c r="E145" s="16" t="s">
        <v>20</v>
      </c>
      <c r="I145" s="29"/>
      <c r="K145" s="29"/>
    </row>
    <row r="146" spans="1:11" ht="12">
      <c r="A146" s="16" t="s">
        <v>392</v>
      </c>
      <c r="B146" s="16">
        <v>11900</v>
      </c>
      <c r="C146" s="16" t="s">
        <v>20</v>
      </c>
      <c r="D146" s="16">
        <v>12300</v>
      </c>
      <c r="E146" s="16" t="s">
        <v>20</v>
      </c>
      <c r="F146" s="16" t="s">
        <v>391</v>
      </c>
      <c r="I146" s="29"/>
      <c r="K146" s="29"/>
    </row>
    <row r="147" spans="1:11" ht="12">
      <c r="A147" s="16" t="s">
        <v>393</v>
      </c>
      <c r="B147" s="16">
        <v>16590</v>
      </c>
      <c r="C147" s="16" t="s">
        <v>20</v>
      </c>
      <c r="D147" s="16">
        <v>16990</v>
      </c>
      <c r="E147" s="16" t="s">
        <v>20</v>
      </c>
      <c r="F147" s="16" t="s">
        <v>391</v>
      </c>
      <c r="I147" s="29"/>
      <c r="K147" s="29"/>
    </row>
    <row r="148" spans="1:11" ht="12">
      <c r="A148" s="16" t="s">
        <v>115</v>
      </c>
      <c r="B148" s="16">
        <v>8990</v>
      </c>
      <c r="C148" s="16" t="s">
        <v>20</v>
      </c>
      <c r="D148" s="16">
        <v>9390</v>
      </c>
      <c r="E148" s="16" t="s">
        <v>20</v>
      </c>
      <c r="I148" s="29"/>
      <c r="K148" s="29"/>
    </row>
    <row r="149" spans="1:11" ht="12">
      <c r="A149" s="16" t="s">
        <v>382</v>
      </c>
      <c r="B149" s="16">
        <v>31900</v>
      </c>
      <c r="C149" s="16" t="s">
        <v>20</v>
      </c>
      <c r="D149" s="16">
        <v>32900</v>
      </c>
      <c r="E149" s="16" t="s">
        <v>20</v>
      </c>
      <c r="F149" s="16" t="s">
        <v>391</v>
      </c>
      <c r="I149" s="29"/>
      <c r="K149" s="29"/>
    </row>
    <row r="150" spans="1:9" ht="22.5" customHeight="1">
      <c r="A150" s="19" t="s">
        <v>116</v>
      </c>
      <c r="B150" s="14"/>
      <c r="C150" s="14"/>
      <c r="D150" s="14"/>
      <c r="E150" s="14"/>
      <c r="F150" s="14"/>
      <c r="G150" s="14"/>
      <c r="I150" s="29"/>
    </row>
    <row r="151" spans="2:9" ht="12">
      <c r="B151" s="14" t="s">
        <v>4</v>
      </c>
      <c r="C151" s="14"/>
      <c r="D151" s="14" t="s">
        <v>8</v>
      </c>
      <c r="E151" s="14"/>
      <c r="F151" s="20"/>
      <c r="G151" s="20"/>
      <c r="I151" s="29"/>
    </row>
    <row r="152" spans="1:11" ht="12">
      <c r="A152" s="16" t="s">
        <v>117</v>
      </c>
      <c r="B152" s="16">
        <v>375</v>
      </c>
      <c r="C152" s="16" t="s">
        <v>20</v>
      </c>
      <c r="D152" s="16">
        <v>395</v>
      </c>
      <c r="E152" s="16" t="s">
        <v>20</v>
      </c>
      <c r="I152" s="29"/>
      <c r="K152" s="29"/>
    </row>
    <row r="153" spans="1:11" ht="12">
      <c r="A153" s="16" t="s">
        <v>118</v>
      </c>
      <c r="B153" s="16">
        <v>300</v>
      </c>
      <c r="C153" s="16" t="s">
        <v>20</v>
      </c>
      <c r="D153" s="16">
        <v>320</v>
      </c>
      <c r="E153" s="16" t="s">
        <v>20</v>
      </c>
      <c r="I153" s="29"/>
      <c r="K153" s="29"/>
    </row>
    <row r="154" spans="1:11" ht="12">
      <c r="A154" s="16" t="s">
        <v>119</v>
      </c>
      <c r="B154" s="16">
        <v>200</v>
      </c>
      <c r="C154" s="16" t="s">
        <v>20</v>
      </c>
      <c r="D154" s="16">
        <v>220</v>
      </c>
      <c r="E154" s="16" t="s">
        <v>20</v>
      </c>
      <c r="I154" s="29"/>
      <c r="K154" s="29"/>
    </row>
    <row r="155" spans="1:11" ht="12">
      <c r="A155" s="16" t="s">
        <v>120</v>
      </c>
      <c r="B155" s="16">
        <v>300</v>
      </c>
      <c r="C155" s="16" t="s">
        <v>20</v>
      </c>
      <c r="D155" s="16">
        <v>320</v>
      </c>
      <c r="E155" s="16" t="s">
        <v>20</v>
      </c>
      <c r="I155" s="29"/>
      <c r="K155" s="29"/>
    </row>
    <row r="156" spans="1:11" ht="12">
      <c r="A156" s="16" t="s">
        <v>121</v>
      </c>
      <c r="B156" s="16">
        <v>375</v>
      </c>
      <c r="C156" s="16" t="s">
        <v>20</v>
      </c>
      <c r="D156" s="16">
        <v>395</v>
      </c>
      <c r="E156" s="16" t="s">
        <v>20</v>
      </c>
      <c r="I156" s="29"/>
      <c r="K156" s="29"/>
    </row>
    <row r="157" spans="1:11" ht="12">
      <c r="A157" s="16" t="s">
        <v>122</v>
      </c>
      <c r="B157" s="16">
        <v>270</v>
      </c>
      <c r="C157" s="16" t="s">
        <v>20</v>
      </c>
      <c r="D157" s="16">
        <v>290</v>
      </c>
      <c r="E157" s="16" t="s">
        <v>20</v>
      </c>
      <c r="I157" s="29"/>
      <c r="K157" s="29"/>
    </row>
    <row r="158" spans="1:9" ht="22.5" customHeight="1">
      <c r="A158" s="19" t="s">
        <v>123</v>
      </c>
      <c r="B158" s="14"/>
      <c r="C158" s="14"/>
      <c r="D158" s="14"/>
      <c r="E158" s="14"/>
      <c r="F158" s="14"/>
      <c r="G158" s="14"/>
      <c r="I158" s="29"/>
    </row>
    <row r="159" spans="2:9" ht="12">
      <c r="B159" s="14" t="s">
        <v>4</v>
      </c>
      <c r="C159" s="14"/>
      <c r="D159" s="14" t="s">
        <v>8</v>
      </c>
      <c r="E159" s="14"/>
      <c r="F159" s="20"/>
      <c r="G159" s="20"/>
      <c r="I159" s="29"/>
    </row>
    <row r="160" spans="1:9" ht="12">
      <c r="A160" s="16" t="s">
        <v>124</v>
      </c>
      <c r="B160" s="16">
        <v>450</v>
      </c>
      <c r="C160" s="16" t="s">
        <v>20</v>
      </c>
      <c r="D160" s="16">
        <v>470</v>
      </c>
      <c r="E160" s="16" t="s">
        <v>20</v>
      </c>
      <c r="F160" s="20"/>
      <c r="G160" s="20"/>
      <c r="I160" s="29"/>
    </row>
    <row r="161" spans="1:11" ht="12">
      <c r="A161" s="16" t="s">
        <v>125</v>
      </c>
      <c r="B161" s="16">
        <v>330</v>
      </c>
      <c r="C161" s="16" t="s">
        <v>20</v>
      </c>
      <c r="D161" s="16">
        <v>350</v>
      </c>
      <c r="E161" s="16" t="s">
        <v>20</v>
      </c>
      <c r="I161" s="29"/>
      <c r="K161" s="29"/>
    </row>
    <row r="162" spans="1:11" ht="12">
      <c r="A162" s="16" t="s">
        <v>126</v>
      </c>
      <c r="B162" s="16">
        <v>330</v>
      </c>
      <c r="C162" s="16" t="s">
        <v>20</v>
      </c>
      <c r="D162" s="16">
        <v>350</v>
      </c>
      <c r="E162" s="16" t="s">
        <v>20</v>
      </c>
      <c r="I162" s="29"/>
      <c r="K162" s="29"/>
    </row>
    <row r="163" spans="1:9" ht="22.5" customHeight="1">
      <c r="A163" s="19" t="s">
        <v>127</v>
      </c>
      <c r="B163" s="14"/>
      <c r="C163" s="14"/>
      <c r="D163" s="14"/>
      <c r="E163" s="14"/>
      <c r="F163" s="14"/>
      <c r="G163" s="14"/>
      <c r="I163" s="29"/>
    </row>
    <row r="164" spans="2:9" ht="12">
      <c r="B164" s="14" t="s">
        <v>4</v>
      </c>
      <c r="C164" s="14"/>
      <c r="D164" s="14" t="s">
        <v>8</v>
      </c>
      <c r="E164" s="14"/>
      <c r="F164" s="20"/>
      <c r="G164" s="20"/>
      <c r="I164" s="29"/>
    </row>
    <row r="165" spans="1:11" ht="12">
      <c r="A165" s="16" t="s">
        <v>128</v>
      </c>
      <c r="B165" s="16">
        <v>480</v>
      </c>
      <c r="C165" s="16" t="s">
        <v>20</v>
      </c>
      <c r="D165" s="16">
        <v>500</v>
      </c>
      <c r="E165" s="16" t="s">
        <v>20</v>
      </c>
      <c r="I165" s="29"/>
      <c r="K165" s="29"/>
    </row>
    <row r="166" spans="1:11" ht="12">
      <c r="A166" s="16" t="s">
        <v>129</v>
      </c>
      <c r="B166" s="16">
        <v>750</v>
      </c>
      <c r="C166" s="16" t="s">
        <v>20</v>
      </c>
      <c r="D166" s="16">
        <v>780</v>
      </c>
      <c r="E166" s="16" t="s">
        <v>20</v>
      </c>
      <c r="I166" s="29"/>
      <c r="K166" s="29"/>
    </row>
    <row r="167" spans="1:9" ht="22.5" customHeight="1">
      <c r="A167" s="19" t="s">
        <v>130</v>
      </c>
      <c r="B167" s="14"/>
      <c r="C167" s="14"/>
      <c r="D167" s="14"/>
      <c r="E167" s="14"/>
      <c r="F167" s="14"/>
      <c r="G167" s="14"/>
      <c r="I167" s="29"/>
    </row>
    <row r="168" spans="2:9" ht="12">
      <c r="B168" s="14" t="s">
        <v>4</v>
      </c>
      <c r="C168" s="14"/>
      <c r="D168" s="14" t="s">
        <v>8</v>
      </c>
      <c r="E168" s="14"/>
      <c r="F168" s="20"/>
      <c r="G168" s="20"/>
      <c r="I168" s="29"/>
    </row>
    <row r="169" spans="1:11" ht="12">
      <c r="A169" s="16" t="s">
        <v>131</v>
      </c>
      <c r="B169" s="16">
        <v>800</v>
      </c>
      <c r="C169" s="16" t="s">
        <v>20</v>
      </c>
      <c r="D169" s="16">
        <v>850</v>
      </c>
      <c r="E169" s="16" t="s">
        <v>20</v>
      </c>
      <c r="I169" s="29"/>
      <c r="K169" s="29"/>
    </row>
    <row r="170" spans="1:11" ht="12">
      <c r="A170" s="16" t="s">
        <v>132</v>
      </c>
      <c r="B170" s="16">
        <v>1125</v>
      </c>
      <c r="C170" s="16" t="s">
        <v>20</v>
      </c>
      <c r="D170" s="16">
        <v>1200</v>
      </c>
      <c r="E170" s="16" t="s">
        <v>20</v>
      </c>
      <c r="I170" s="29"/>
      <c r="K170" s="29"/>
    </row>
    <row r="171" spans="1:11" ht="12">
      <c r="A171" s="16" t="s">
        <v>133</v>
      </c>
      <c r="B171" s="16">
        <v>1200</v>
      </c>
      <c r="C171" s="16" t="s">
        <v>20</v>
      </c>
      <c r="D171" s="16">
        <v>1275</v>
      </c>
      <c r="E171" s="16" t="s">
        <v>20</v>
      </c>
      <c r="I171" s="29"/>
      <c r="K171" s="29"/>
    </row>
    <row r="172" spans="1:11" ht="12">
      <c r="A172" s="16" t="s">
        <v>134</v>
      </c>
      <c r="B172" s="16">
        <v>1800</v>
      </c>
      <c r="C172" s="16" t="s">
        <v>20</v>
      </c>
      <c r="D172" s="16">
        <v>1900</v>
      </c>
      <c r="E172" s="16" t="s">
        <v>20</v>
      </c>
      <c r="I172" s="29"/>
      <c r="K172" s="29"/>
    </row>
    <row r="173" spans="1:9" ht="22.5" customHeight="1">
      <c r="A173" s="19" t="s">
        <v>135</v>
      </c>
      <c r="B173" s="14"/>
      <c r="C173" s="14"/>
      <c r="D173" s="14"/>
      <c r="E173" s="14"/>
      <c r="F173" s="14"/>
      <c r="G173" s="14"/>
      <c r="I173" s="29"/>
    </row>
    <row r="174" spans="2:9" ht="12">
      <c r="B174" s="14" t="s">
        <v>4</v>
      </c>
      <c r="C174" s="14"/>
      <c r="D174" s="14" t="s">
        <v>8</v>
      </c>
      <c r="E174" s="14"/>
      <c r="F174" s="20"/>
      <c r="G174" s="20"/>
      <c r="I174" s="29"/>
    </row>
    <row r="175" spans="1:11" ht="12">
      <c r="A175" s="16" t="s">
        <v>137</v>
      </c>
      <c r="B175" s="16">
        <v>75</v>
      </c>
      <c r="C175" s="16" t="s">
        <v>20</v>
      </c>
      <c r="D175" s="16">
        <v>95</v>
      </c>
      <c r="E175" s="16" t="s">
        <v>20</v>
      </c>
      <c r="K175" s="29"/>
    </row>
    <row r="176" spans="1:11" ht="12">
      <c r="A176" s="16" t="s">
        <v>136</v>
      </c>
      <c r="B176" s="16">
        <v>170</v>
      </c>
      <c r="C176" s="16" t="s">
        <v>20</v>
      </c>
      <c r="D176" s="16">
        <v>190</v>
      </c>
      <c r="E176" s="16" t="s">
        <v>20</v>
      </c>
      <c r="K176" s="29"/>
    </row>
    <row r="177" spans="1:11" ht="12">
      <c r="A177" s="16" t="s">
        <v>383</v>
      </c>
      <c r="B177" s="16">
        <v>200</v>
      </c>
      <c r="C177" s="16" t="s">
        <v>20</v>
      </c>
      <c r="D177" s="16">
        <v>220</v>
      </c>
      <c r="E177" s="16" t="s">
        <v>20</v>
      </c>
      <c r="K177" s="29"/>
    </row>
    <row r="178" spans="1:9" ht="22.5" customHeight="1">
      <c r="A178" s="19" t="s">
        <v>138</v>
      </c>
      <c r="B178" s="14"/>
      <c r="C178" s="14"/>
      <c r="D178" s="14"/>
      <c r="E178" s="14"/>
      <c r="F178" s="14"/>
      <c r="G178" s="14"/>
      <c r="I178" s="29"/>
    </row>
    <row r="179" spans="2:9" ht="12">
      <c r="B179" s="14" t="s">
        <v>4</v>
      </c>
      <c r="C179" s="14"/>
      <c r="D179" s="14" t="s">
        <v>8</v>
      </c>
      <c r="E179" s="14"/>
      <c r="F179" s="20"/>
      <c r="G179" s="20"/>
      <c r="I179" s="29"/>
    </row>
    <row r="180" spans="1:11" ht="12">
      <c r="A180" s="16" t="s">
        <v>139</v>
      </c>
      <c r="B180" s="16">
        <v>300</v>
      </c>
      <c r="C180" s="16" t="s">
        <v>20</v>
      </c>
      <c r="D180" s="16">
        <v>320</v>
      </c>
      <c r="E180" s="16" t="s">
        <v>20</v>
      </c>
      <c r="I180" s="29"/>
      <c r="K180" s="29"/>
    </row>
    <row r="181" spans="1:11" ht="12">
      <c r="A181" s="16" t="s">
        <v>140</v>
      </c>
      <c r="B181" s="16">
        <v>375</v>
      </c>
      <c r="C181" s="16" t="s">
        <v>20</v>
      </c>
      <c r="D181" s="16">
        <v>395</v>
      </c>
      <c r="E181" s="16" t="s">
        <v>20</v>
      </c>
      <c r="I181" s="29"/>
      <c r="K181" s="29"/>
    </row>
    <row r="182" spans="1:9" ht="22.5" customHeight="1">
      <c r="A182" s="19" t="s">
        <v>141</v>
      </c>
      <c r="B182" s="14"/>
      <c r="C182" s="14"/>
      <c r="D182" s="14"/>
      <c r="E182" s="14"/>
      <c r="F182" s="14"/>
      <c r="G182" s="14"/>
      <c r="I182" s="29"/>
    </row>
    <row r="183" spans="2:9" ht="12">
      <c r="B183" s="14" t="s">
        <v>4</v>
      </c>
      <c r="C183" s="14"/>
      <c r="D183" s="14" t="s">
        <v>8</v>
      </c>
      <c r="E183" s="14"/>
      <c r="F183" s="20"/>
      <c r="G183" s="20"/>
      <c r="I183" s="29"/>
    </row>
    <row r="184" spans="1:11" ht="12">
      <c r="A184" s="16" t="s">
        <v>142</v>
      </c>
      <c r="B184" s="16">
        <v>1350</v>
      </c>
      <c r="C184" s="16" t="s">
        <v>20</v>
      </c>
      <c r="D184" s="16">
        <v>1370</v>
      </c>
      <c r="E184" s="16" t="s">
        <v>20</v>
      </c>
      <c r="I184" s="29"/>
      <c r="K184" s="29"/>
    </row>
  </sheetData>
  <printOptions gridLines="1"/>
  <pageMargins left="1.1811023622047245" right="0" top="0.984251968503937" bottom="0.984251968503937" header="0.5118110236220472" footer="0.5118110236220472"/>
  <pageSetup horizontalDpi="300" verticalDpi="300" orientation="portrait" paperSize="9" scale="90" r:id="rId1"/>
  <rowBreaks count="3" manualBreakCount="3">
    <brk id="33" max="255" man="1"/>
    <brk id="78" max="255" man="1"/>
    <brk id="1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I164"/>
  <sheetViews>
    <sheetView workbookViewId="0" topLeftCell="A1">
      <selection activeCell="G15" sqref="G15"/>
    </sheetView>
  </sheetViews>
  <sheetFormatPr defaultColWidth="9.00390625" defaultRowHeight="12.75" customHeight="1" outlineLevelCol="1"/>
  <cols>
    <col min="1" max="1" width="11.625" style="9" customWidth="1"/>
    <col min="2" max="2" width="35.875" style="9" customWidth="1"/>
    <col min="3" max="3" width="7.625" style="5" customWidth="1"/>
    <col min="4" max="4" width="8.375" style="5" hidden="1" customWidth="1" outlineLevel="1"/>
    <col min="5" max="5" width="11.00390625" style="5" hidden="1" customWidth="1" outlineLevel="1"/>
    <col min="6" max="6" width="10.00390625" style="5" hidden="1" customWidth="1" outlineLevel="1"/>
    <col min="7" max="7" width="8.50390625" style="7" customWidth="1" collapsed="1"/>
    <col min="8" max="8" width="3.375" style="7" customWidth="1"/>
    <col min="9" max="9" width="8.875" style="8" customWidth="1"/>
    <col min="10" max="16384" width="9.375" style="7" customWidth="1"/>
  </cols>
  <sheetData>
    <row r="2" spans="1:7" ht="12.75" customHeight="1">
      <c r="A2" s="3" t="s">
        <v>143</v>
      </c>
      <c r="B2" s="3" t="s">
        <v>144</v>
      </c>
      <c r="C2" s="4" t="s">
        <v>145</v>
      </c>
      <c r="G2" s="6" t="s">
        <v>146</v>
      </c>
    </row>
    <row r="3" spans="1:7" ht="12.75" customHeight="1">
      <c r="A3" s="3"/>
      <c r="B3" s="3"/>
      <c r="C3" s="4"/>
      <c r="G3" s="6"/>
    </row>
    <row r="4" spans="1:8" ht="12.75" customHeight="1">
      <c r="A4" s="9" t="s">
        <v>147</v>
      </c>
      <c r="B4" s="9" t="s">
        <v>148</v>
      </c>
      <c r="C4" s="5">
        <v>22</v>
      </c>
      <c r="D4" s="5">
        <v>24.95</v>
      </c>
      <c r="E4" s="5">
        <v>19.96</v>
      </c>
      <c r="F4" s="5">
        <f>E4/D4</f>
        <v>0.8</v>
      </c>
      <c r="G4" s="10">
        <f>D4*(1.5*F4+0.6)</f>
        <v>44.910000000000004</v>
      </c>
      <c r="H4" s="10" t="s">
        <v>31</v>
      </c>
    </row>
    <row r="5" spans="1:9" ht="12.75" customHeight="1">
      <c r="A5" s="9">
        <v>46682</v>
      </c>
      <c r="B5" s="9" t="s">
        <v>149</v>
      </c>
      <c r="C5" s="5">
        <v>6</v>
      </c>
      <c r="D5" s="5">
        <v>17.95</v>
      </c>
      <c r="E5" s="5">
        <v>14.36</v>
      </c>
      <c r="F5" s="5">
        <f>E5/D5</f>
        <v>0.8</v>
      </c>
      <c r="G5" s="10">
        <f aca="true" t="shared" si="0" ref="G5:G19">D5*(1.5*F5+0.6)</f>
        <v>32.31</v>
      </c>
      <c r="H5" s="10" t="s">
        <v>31</v>
      </c>
      <c r="I5" s="8" t="s">
        <v>150</v>
      </c>
    </row>
    <row r="6" spans="1:8" ht="12.75" customHeight="1">
      <c r="A6" s="3" t="s">
        <v>151</v>
      </c>
      <c r="G6" s="10"/>
      <c r="H6" s="10"/>
    </row>
    <row r="7" spans="1:8" ht="12.75" customHeight="1">
      <c r="A7" s="9" t="s">
        <v>152</v>
      </c>
      <c r="B7" s="9" t="s">
        <v>153</v>
      </c>
      <c r="C7" s="5">
        <v>12</v>
      </c>
      <c r="D7" s="5">
        <v>44.95</v>
      </c>
      <c r="E7" s="5">
        <v>35.96</v>
      </c>
      <c r="F7" s="5">
        <f>E7/D7</f>
        <v>0.7999999999999999</v>
      </c>
      <c r="G7" s="10">
        <f t="shared" si="0"/>
        <v>80.91</v>
      </c>
      <c r="H7" s="10" t="s">
        <v>31</v>
      </c>
    </row>
    <row r="8" spans="1:8" ht="12.75" customHeight="1">
      <c r="A8" s="9">
        <v>74307</v>
      </c>
      <c r="B8" s="9" t="s">
        <v>154</v>
      </c>
      <c r="C8" s="5">
        <v>16</v>
      </c>
      <c r="D8" s="5">
        <v>24.95</v>
      </c>
      <c r="E8" s="5">
        <v>19.96</v>
      </c>
      <c r="F8" s="5">
        <f>E8/D8</f>
        <v>0.8</v>
      </c>
      <c r="G8" s="10">
        <f t="shared" si="0"/>
        <v>44.910000000000004</v>
      </c>
      <c r="H8" s="10" t="s">
        <v>31</v>
      </c>
    </row>
    <row r="9" spans="1:9" ht="12.75" customHeight="1">
      <c r="A9" s="9">
        <v>49415</v>
      </c>
      <c r="B9" s="9" t="s">
        <v>155</v>
      </c>
      <c r="C9" s="5">
        <v>15</v>
      </c>
      <c r="D9" s="5">
        <v>29.95</v>
      </c>
      <c r="E9" s="5">
        <v>23.96</v>
      </c>
      <c r="F9" s="5">
        <f>E9/D9</f>
        <v>0.8</v>
      </c>
      <c r="G9" s="10">
        <f t="shared" si="0"/>
        <v>53.910000000000004</v>
      </c>
      <c r="H9" s="10" t="s">
        <v>31</v>
      </c>
      <c r="I9" s="8" t="s">
        <v>150</v>
      </c>
    </row>
    <row r="10" spans="1:8" ht="12.75" customHeight="1">
      <c r="A10" s="9">
        <v>96115</v>
      </c>
      <c r="B10" s="9" t="s">
        <v>156</v>
      </c>
      <c r="C10" s="5">
        <v>34</v>
      </c>
      <c r="D10" s="5">
        <v>24.95</v>
      </c>
      <c r="E10" s="5">
        <v>19.96</v>
      </c>
      <c r="F10" s="5">
        <f aca="true" t="shared" si="1" ref="F10:F15">E10/D10</f>
        <v>0.8</v>
      </c>
      <c r="G10" s="10">
        <f t="shared" si="0"/>
        <v>44.910000000000004</v>
      </c>
      <c r="H10" s="10" t="s">
        <v>31</v>
      </c>
    </row>
    <row r="11" spans="1:8" ht="12.75" customHeight="1">
      <c r="A11" s="9">
        <v>96123</v>
      </c>
      <c r="B11" s="9" t="s">
        <v>157</v>
      </c>
      <c r="C11" s="5">
        <v>34</v>
      </c>
      <c r="D11" s="5">
        <v>24.95</v>
      </c>
      <c r="E11" s="5">
        <v>19.96</v>
      </c>
      <c r="F11" s="5">
        <f t="shared" si="1"/>
        <v>0.8</v>
      </c>
      <c r="G11" s="10">
        <f t="shared" si="0"/>
        <v>44.910000000000004</v>
      </c>
      <c r="H11" s="10" t="s">
        <v>31</v>
      </c>
    </row>
    <row r="12" spans="1:9" ht="12.75" customHeight="1">
      <c r="A12" s="9">
        <v>30007</v>
      </c>
      <c r="B12" s="9" t="s">
        <v>158</v>
      </c>
      <c r="C12" s="5">
        <v>32</v>
      </c>
      <c r="D12" s="5">
        <v>29.95</v>
      </c>
      <c r="E12" s="5">
        <v>23.96</v>
      </c>
      <c r="F12" s="5">
        <f t="shared" si="1"/>
        <v>0.8</v>
      </c>
      <c r="G12" s="10">
        <f t="shared" si="0"/>
        <v>53.910000000000004</v>
      </c>
      <c r="H12" s="10" t="s">
        <v>31</v>
      </c>
      <c r="I12" s="8" t="s">
        <v>150</v>
      </c>
    </row>
    <row r="13" spans="1:9" ht="12.75" customHeight="1">
      <c r="A13" s="9" t="s">
        <v>159</v>
      </c>
      <c r="B13" s="9" t="s">
        <v>160</v>
      </c>
      <c r="C13" s="5">
        <v>33</v>
      </c>
      <c r="D13" s="5">
        <v>24.95</v>
      </c>
      <c r="E13" s="5">
        <v>19.96</v>
      </c>
      <c r="F13" s="5">
        <f t="shared" si="1"/>
        <v>0.8</v>
      </c>
      <c r="G13" s="10">
        <f t="shared" si="0"/>
        <v>44.910000000000004</v>
      </c>
      <c r="H13" s="10" t="s">
        <v>31</v>
      </c>
      <c r="I13" s="1"/>
    </row>
    <row r="14" spans="1:8" ht="12.75" customHeight="1">
      <c r="A14" s="9" t="s">
        <v>161</v>
      </c>
      <c r="B14" s="9" t="s">
        <v>162</v>
      </c>
      <c r="C14" s="5">
        <v>33</v>
      </c>
      <c r="D14" s="5">
        <v>24.95</v>
      </c>
      <c r="E14" s="5">
        <v>19.96</v>
      </c>
      <c r="F14" s="5">
        <f t="shared" si="1"/>
        <v>0.8</v>
      </c>
      <c r="G14" s="10">
        <f t="shared" si="0"/>
        <v>44.910000000000004</v>
      </c>
      <c r="H14" s="10" t="s">
        <v>31</v>
      </c>
    </row>
    <row r="15" spans="1:8" ht="12.75" customHeight="1">
      <c r="A15" s="9" t="s">
        <v>163</v>
      </c>
      <c r="B15" s="9" t="s">
        <v>164</v>
      </c>
      <c r="C15" s="5">
        <v>33</v>
      </c>
      <c r="D15" s="5">
        <v>24.95</v>
      </c>
      <c r="E15" s="5">
        <v>19.96</v>
      </c>
      <c r="F15" s="5">
        <f t="shared" si="1"/>
        <v>0.8</v>
      </c>
      <c r="G15" s="10">
        <f t="shared" si="0"/>
        <v>44.910000000000004</v>
      </c>
      <c r="H15" s="10" t="s">
        <v>31</v>
      </c>
    </row>
    <row r="16" spans="1:8" ht="12.75" customHeight="1">
      <c r="A16" s="9">
        <v>61039</v>
      </c>
      <c r="B16" s="9" t="s">
        <v>165</v>
      </c>
      <c r="C16" s="5">
        <v>20</v>
      </c>
      <c r="D16" s="5">
        <v>39.95</v>
      </c>
      <c r="E16" s="5">
        <v>31.96</v>
      </c>
      <c r="F16" s="5">
        <f aca="true" t="shared" si="2" ref="F16:F26">E16/D16</f>
        <v>0.7999999999999999</v>
      </c>
      <c r="G16" s="10">
        <f t="shared" si="0"/>
        <v>71.91</v>
      </c>
      <c r="H16" s="10" t="s">
        <v>31</v>
      </c>
    </row>
    <row r="17" spans="1:8" ht="12.75" customHeight="1">
      <c r="A17" s="9">
        <v>96352</v>
      </c>
      <c r="B17" s="9" t="s">
        <v>166</v>
      </c>
      <c r="C17" s="5">
        <v>31</v>
      </c>
      <c r="D17" s="5">
        <v>24.95</v>
      </c>
      <c r="E17" s="5">
        <v>19.96</v>
      </c>
      <c r="F17" s="5">
        <f t="shared" si="2"/>
        <v>0.8</v>
      </c>
      <c r="G17" s="10">
        <f t="shared" si="0"/>
        <v>44.910000000000004</v>
      </c>
      <c r="H17" s="10" t="s">
        <v>31</v>
      </c>
    </row>
    <row r="18" spans="1:9" ht="12.75" customHeight="1">
      <c r="A18" s="9">
        <v>32785</v>
      </c>
      <c r="B18" s="9" t="s">
        <v>167</v>
      </c>
      <c r="C18" s="5">
        <v>36</v>
      </c>
      <c r="D18" s="5">
        <v>14.95</v>
      </c>
      <c r="E18" s="5">
        <v>11.96</v>
      </c>
      <c r="F18" s="5">
        <f t="shared" si="2"/>
        <v>0.8</v>
      </c>
      <c r="G18" s="10">
        <f t="shared" si="0"/>
        <v>26.910000000000004</v>
      </c>
      <c r="H18" s="10" t="s">
        <v>31</v>
      </c>
      <c r="I18" s="8" t="s">
        <v>150</v>
      </c>
    </row>
    <row r="19" spans="1:8" ht="12.75" customHeight="1">
      <c r="A19" s="2">
        <v>61365</v>
      </c>
      <c r="B19" s="9" t="s">
        <v>168</v>
      </c>
      <c r="C19" s="5">
        <v>30</v>
      </c>
      <c r="D19" s="5">
        <v>24.95</v>
      </c>
      <c r="E19" s="5">
        <v>19.96</v>
      </c>
      <c r="F19" s="5">
        <f t="shared" si="2"/>
        <v>0.8</v>
      </c>
      <c r="G19" s="10">
        <f t="shared" si="0"/>
        <v>44.910000000000004</v>
      </c>
      <c r="H19" s="10" t="s">
        <v>31</v>
      </c>
    </row>
    <row r="20" spans="1:8" ht="12.75" customHeight="1">
      <c r="A20" s="9">
        <v>30018</v>
      </c>
      <c r="B20" s="9" t="s">
        <v>169</v>
      </c>
      <c r="C20" s="5">
        <v>7</v>
      </c>
      <c r="D20" s="5">
        <v>17.95</v>
      </c>
      <c r="E20" s="5">
        <v>14.36</v>
      </c>
      <c r="F20" s="5">
        <f t="shared" si="2"/>
        <v>0.8</v>
      </c>
      <c r="G20" s="10">
        <f>D20*(1.5*F20+0.6)</f>
        <v>32.31</v>
      </c>
      <c r="H20" s="10" t="s">
        <v>31</v>
      </c>
    </row>
    <row r="21" spans="1:9" ht="12.75" customHeight="1">
      <c r="A21" s="9">
        <v>38234</v>
      </c>
      <c r="B21" s="9" t="s">
        <v>170</v>
      </c>
      <c r="C21" s="5">
        <v>22</v>
      </c>
      <c r="D21" s="5">
        <v>9.95</v>
      </c>
      <c r="E21" s="5">
        <v>7.96</v>
      </c>
      <c r="F21" s="5">
        <f t="shared" si="2"/>
        <v>0.8</v>
      </c>
      <c r="G21" s="10">
        <f>D21*(1.5*F21+0.6)</f>
        <v>17.91</v>
      </c>
      <c r="H21" s="10" t="s">
        <v>31</v>
      </c>
      <c r="I21" s="8" t="s">
        <v>171</v>
      </c>
    </row>
    <row r="22" spans="1:8" ht="12.75" customHeight="1">
      <c r="A22" s="9">
        <v>96131</v>
      </c>
      <c r="B22" s="9" t="s">
        <v>172</v>
      </c>
      <c r="C22" s="5">
        <v>20</v>
      </c>
      <c r="D22" s="5">
        <v>18.95</v>
      </c>
      <c r="E22" s="5">
        <v>15.16</v>
      </c>
      <c r="F22" s="5">
        <f t="shared" si="2"/>
        <v>0.8</v>
      </c>
      <c r="G22" s="10">
        <f>D22*(1.5*F22+0.6)</f>
        <v>34.11000000000001</v>
      </c>
      <c r="H22" s="10" t="s">
        <v>31</v>
      </c>
    </row>
    <row r="23" spans="1:8" ht="12.75" customHeight="1">
      <c r="A23" s="9">
        <v>46735</v>
      </c>
      <c r="B23" s="9" t="s">
        <v>173</v>
      </c>
      <c r="C23" s="5">
        <v>20</v>
      </c>
      <c r="D23" s="5">
        <v>18.95</v>
      </c>
      <c r="E23" s="5">
        <v>11.37</v>
      </c>
      <c r="F23" s="5">
        <f t="shared" si="2"/>
        <v>0.6</v>
      </c>
      <c r="G23" s="10">
        <f>D23*(1.5*F23+0.6)</f>
        <v>28.424999999999997</v>
      </c>
      <c r="H23" s="10" t="s">
        <v>31</v>
      </c>
    </row>
    <row r="24" spans="1:8" ht="12.75" customHeight="1">
      <c r="A24" s="9">
        <v>46034</v>
      </c>
      <c r="B24" s="9" t="s">
        <v>174</v>
      </c>
      <c r="C24" s="5">
        <v>13</v>
      </c>
      <c r="D24" s="5">
        <v>24.95</v>
      </c>
      <c r="E24" s="5">
        <v>14.97</v>
      </c>
      <c r="F24" s="5">
        <f t="shared" si="2"/>
        <v>0.6000000000000001</v>
      </c>
      <c r="G24" s="10">
        <f>D24*(1.5*F24+0.6)</f>
        <v>37.425</v>
      </c>
      <c r="H24" s="10" t="s">
        <v>31</v>
      </c>
    </row>
    <row r="25" spans="1:8" ht="12.75" customHeight="1">
      <c r="A25" s="9">
        <v>35178</v>
      </c>
      <c r="B25" s="9" t="s">
        <v>175</v>
      </c>
      <c r="C25" s="5">
        <v>15</v>
      </c>
      <c r="D25" s="5">
        <v>34.95</v>
      </c>
      <c r="E25" s="5">
        <v>27.96</v>
      </c>
      <c r="F25" s="5">
        <f t="shared" si="2"/>
        <v>0.7999999999999999</v>
      </c>
      <c r="G25" s="10">
        <f aca="true" t="shared" si="3" ref="G25:G48">D25*(1.5*F25+0.6)</f>
        <v>62.91</v>
      </c>
      <c r="H25" s="10" t="s">
        <v>31</v>
      </c>
    </row>
    <row r="26" spans="1:8" ht="12.75" customHeight="1">
      <c r="A26" s="9" t="s">
        <v>176</v>
      </c>
      <c r="B26" s="11" t="s">
        <v>177</v>
      </c>
      <c r="C26" s="5">
        <v>21</v>
      </c>
      <c r="D26" s="11">
        <v>9.95</v>
      </c>
      <c r="E26" s="11">
        <v>5.97</v>
      </c>
      <c r="F26" s="11">
        <f t="shared" si="2"/>
        <v>0.6</v>
      </c>
      <c r="G26" s="10">
        <f t="shared" si="3"/>
        <v>14.924999999999999</v>
      </c>
      <c r="H26" s="12" t="s">
        <v>31</v>
      </c>
    </row>
    <row r="27" spans="1:8" ht="12.75" customHeight="1">
      <c r="A27" s="3" t="s">
        <v>178</v>
      </c>
      <c r="B27" s="11"/>
      <c r="D27" s="11"/>
      <c r="E27" s="11"/>
      <c r="F27" s="11"/>
      <c r="G27" s="10"/>
      <c r="H27" s="12"/>
    </row>
    <row r="28" spans="1:8" ht="12.75" customHeight="1">
      <c r="A28" s="9" t="s">
        <v>179</v>
      </c>
      <c r="B28" s="9" t="s">
        <v>180</v>
      </c>
      <c r="C28" s="5">
        <v>25</v>
      </c>
      <c r="D28" s="5">
        <v>5.95</v>
      </c>
      <c r="E28" s="5">
        <v>4.76</v>
      </c>
      <c r="F28" s="5">
        <f aca="true" t="shared" si="4" ref="F28:F38">E28/D28</f>
        <v>0.7999999999999999</v>
      </c>
      <c r="G28" s="10">
        <f t="shared" si="3"/>
        <v>10.709999999999999</v>
      </c>
      <c r="H28" s="10" t="s">
        <v>31</v>
      </c>
    </row>
    <row r="29" spans="1:8" ht="12.75" customHeight="1">
      <c r="A29" s="9">
        <v>200119</v>
      </c>
      <c r="B29" s="9" t="s">
        <v>181</v>
      </c>
      <c r="C29" s="5">
        <v>7</v>
      </c>
      <c r="D29" s="5">
        <v>39.95</v>
      </c>
      <c r="E29" s="5">
        <v>31.96</v>
      </c>
      <c r="F29" s="5">
        <f t="shared" si="4"/>
        <v>0.7999999999999999</v>
      </c>
      <c r="G29" s="10">
        <f t="shared" si="3"/>
        <v>71.91</v>
      </c>
      <c r="H29" s="10" t="s">
        <v>31</v>
      </c>
    </row>
    <row r="30" spans="1:8" ht="12.75" customHeight="1">
      <c r="A30" s="9">
        <v>96360</v>
      </c>
      <c r="B30" s="9" t="s">
        <v>182</v>
      </c>
      <c r="C30" s="5">
        <v>8</v>
      </c>
      <c r="D30" s="5">
        <v>24.95</v>
      </c>
      <c r="E30" s="5">
        <v>19.96</v>
      </c>
      <c r="F30" s="5">
        <f t="shared" si="4"/>
        <v>0.8</v>
      </c>
      <c r="G30" s="10">
        <f t="shared" si="3"/>
        <v>44.910000000000004</v>
      </c>
      <c r="H30" s="10" t="s">
        <v>31</v>
      </c>
    </row>
    <row r="31" spans="1:9" ht="12.75" customHeight="1">
      <c r="A31" s="9">
        <v>18544</v>
      </c>
      <c r="B31" s="9" t="s">
        <v>183</v>
      </c>
      <c r="C31" s="5">
        <v>8</v>
      </c>
      <c r="D31" s="5">
        <v>19.95</v>
      </c>
      <c r="E31" s="5">
        <v>15.96</v>
      </c>
      <c r="F31" s="5">
        <f t="shared" si="4"/>
        <v>0.8</v>
      </c>
      <c r="G31" s="10">
        <f t="shared" si="3"/>
        <v>35.910000000000004</v>
      </c>
      <c r="H31" s="10" t="s">
        <v>31</v>
      </c>
      <c r="I31" s="8" t="s">
        <v>150</v>
      </c>
    </row>
    <row r="32" spans="1:8" ht="12.75" customHeight="1">
      <c r="A32" s="9">
        <v>96271</v>
      </c>
      <c r="B32" s="9" t="s">
        <v>184</v>
      </c>
      <c r="C32" s="5">
        <v>12</v>
      </c>
      <c r="D32" s="5">
        <v>10.95</v>
      </c>
      <c r="E32" s="5">
        <v>8.76</v>
      </c>
      <c r="F32" s="5">
        <f t="shared" si="4"/>
        <v>0.8</v>
      </c>
      <c r="G32" s="10">
        <f t="shared" si="3"/>
        <v>19.71</v>
      </c>
      <c r="H32" s="10" t="s">
        <v>31</v>
      </c>
    </row>
    <row r="33" spans="1:9" ht="12.75" customHeight="1">
      <c r="A33" s="9" t="s">
        <v>185</v>
      </c>
      <c r="B33" s="9" t="s">
        <v>186</v>
      </c>
      <c r="C33" s="5">
        <v>23</v>
      </c>
      <c r="D33" s="5">
        <v>99.95</v>
      </c>
      <c r="E33" s="5">
        <v>59.97</v>
      </c>
      <c r="F33" s="5">
        <f t="shared" si="4"/>
        <v>0.6</v>
      </c>
      <c r="G33" s="10">
        <f t="shared" si="3"/>
        <v>149.925</v>
      </c>
      <c r="H33" s="10" t="s">
        <v>31</v>
      </c>
      <c r="I33" s="8" t="s">
        <v>150</v>
      </c>
    </row>
    <row r="34" spans="1:8" ht="12.75" customHeight="1">
      <c r="A34" s="9">
        <v>84761</v>
      </c>
      <c r="B34" s="9" t="s">
        <v>187</v>
      </c>
      <c r="C34" s="5">
        <v>32</v>
      </c>
      <c r="D34" s="5">
        <v>24.95</v>
      </c>
      <c r="E34" s="5">
        <v>19.96</v>
      </c>
      <c r="F34" s="5">
        <f t="shared" si="4"/>
        <v>0.8</v>
      </c>
      <c r="G34" s="10">
        <f t="shared" si="3"/>
        <v>44.910000000000004</v>
      </c>
      <c r="H34" s="10" t="s">
        <v>31</v>
      </c>
    </row>
    <row r="35" spans="1:8" ht="12.75" customHeight="1">
      <c r="A35" s="9" t="s">
        <v>188</v>
      </c>
      <c r="B35" s="9" t="s">
        <v>189</v>
      </c>
      <c r="C35" s="5">
        <v>14</v>
      </c>
      <c r="D35" s="5">
        <v>40</v>
      </c>
      <c r="E35" s="5">
        <v>32</v>
      </c>
      <c r="F35" s="5">
        <f t="shared" si="4"/>
        <v>0.8</v>
      </c>
      <c r="G35" s="10">
        <f t="shared" si="3"/>
        <v>72.00000000000001</v>
      </c>
      <c r="H35" s="10" t="s">
        <v>31</v>
      </c>
    </row>
    <row r="36" spans="1:8" ht="12.75" customHeight="1">
      <c r="A36" s="9" t="s">
        <v>190</v>
      </c>
      <c r="B36" s="9" t="s">
        <v>191</v>
      </c>
      <c r="C36" s="5">
        <v>14</v>
      </c>
      <c r="D36" s="5">
        <v>14.95</v>
      </c>
      <c r="E36" s="5">
        <v>11.96</v>
      </c>
      <c r="F36" s="5">
        <f t="shared" si="4"/>
        <v>0.8</v>
      </c>
      <c r="G36" s="10">
        <f t="shared" si="3"/>
        <v>26.910000000000004</v>
      </c>
      <c r="H36" s="10" t="s">
        <v>31</v>
      </c>
    </row>
    <row r="37" spans="1:8" ht="12.75" customHeight="1">
      <c r="A37" s="9">
        <v>35688</v>
      </c>
      <c r="B37" s="9" t="s">
        <v>192</v>
      </c>
      <c r="C37" s="5">
        <v>14</v>
      </c>
      <c r="D37" s="5">
        <v>14.95</v>
      </c>
      <c r="E37" s="5">
        <v>11.96</v>
      </c>
      <c r="F37" s="5">
        <f t="shared" si="4"/>
        <v>0.8</v>
      </c>
      <c r="G37" s="10">
        <f t="shared" si="3"/>
        <v>26.910000000000004</v>
      </c>
      <c r="H37" s="10" t="s">
        <v>31</v>
      </c>
    </row>
    <row r="38" spans="1:8" ht="12.75" customHeight="1">
      <c r="A38" s="9">
        <v>36730</v>
      </c>
      <c r="B38" s="9" t="s">
        <v>193</v>
      </c>
      <c r="C38" s="5">
        <v>14</v>
      </c>
      <c r="D38" s="5">
        <v>14.95</v>
      </c>
      <c r="E38" s="5">
        <v>11.96</v>
      </c>
      <c r="F38" s="5">
        <f t="shared" si="4"/>
        <v>0.8</v>
      </c>
      <c r="G38" s="10">
        <f t="shared" si="3"/>
        <v>26.910000000000004</v>
      </c>
      <c r="H38" s="10" t="s">
        <v>31</v>
      </c>
    </row>
    <row r="39" spans="1:8" ht="12.75" customHeight="1">
      <c r="A39" s="3" t="s">
        <v>194</v>
      </c>
      <c r="G39" s="10"/>
      <c r="H39" s="10"/>
    </row>
    <row r="40" spans="1:8" ht="12.75" customHeight="1">
      <c r="A40" s="9" t="s">
        <v>195</v>
      </c>
      <c r="B40" s="9" t="s">
        <v>196</v>
      </c>
      <c r="C40" s="5">
        <v>17</v>
      </c>
      <c r="D40" s="5">
        <v>4.95</v>
      </c>
      <c r="E40" s="5">
        <v>2.97</v>
      </c>
      <c r="F40" s="5">
        <f aca="true" t="shared" si="5" ref="F40:F48">E40/D40</f>
        <v>0.6</v>
      </c>
      <c r="G40" s="10">
        <f t="shared" si="3"/>
        <v>7.425000000000001</v>
      </c>
      <c r="H40" s="10" t="s">
        <v>31</v>
      </c>
    </row>
    <row r="41" spans="1:8" ht="12.75" customHeight="1">
      <c r="A41" s="9" t="s">
        <v>197</v>
      </c>
      <c r="B41" s="9" t="s">
        <v>198</v>
      </c>
      <c r="C41" s="5">
        <v>17</v>
      </c>
      <c r="D41" s="5">
        <v>3.5</v>
      </c>
      <c r="E41" s="5">
        <v>2.1</v>
      </c>
      <c r="F41" s="5">
        <f t="shared" si="5"/>
        <v>0.6</v>
      </c>
      <c r="G41" s="10">
        <f t="shared" si="3"/>
        <v>5.25</v>
      </c>
      <c r="H41" s="10" t="s">
        <v>31</v>
      </c>
    </row>
    <row r="42" spans="1:8" ht="12.75" customHeight="1">
      <c r="A42" s="9" t="s">
        <v>199</v>
      </c>
      <c r="B42" s="9" t="s">
        <v>200</v>
      </c>
      <c r="C42" s="5">
        <v>17</v>
      </c>
      <c r="D42" s="5">
        <v>3.95</v>
      </c>
      <c r="E42" s="5">
        <v>2.37</v>
      </c>
      <c r="F42" s="5">
        <f t="shared" si="5"/>
        <v>0.6</v>
      </c>
      <c r="G42" s="10">
        <f t="shared" si="3"/>
        <v>5.925000000000001</v>
      </c>
      <c r="H42" s="10" t="s">
        <v>31</v>
      </c>
    </row>
    <row r="43" spans="1:9" ht="12.75" customHeight="1">
      <c r="A43" s="9">
        <v>11580</v>
      </c>
      <c r="B43" s="9" t="s">
        <v>201</v>
      </c>
      <c r="C43" s="5">
        <v>29</v>
      </c>
      <c r="D43" s="5">
        <v>39.95</v>
      </c>
      <c r="E43" s="5">
        <v>31.96</v>
      </c>
      <c r="F43" s="5">
        <f t="shared" si="5"/>
        <v>0.7999999999999999</v>
      </c>
      <c r="G43" s="10">
        <f t="shared" si="3"/>
        <v>71.91</v>
      </c>
      <c r="H43" s="10" t="s">
        <v>31</v>
      </c>
      <c r="I43" s="8" t="s">
        <v>150</v>
      </c>
    </row>
    <row r="44" spans="1:8" ht="12.75" customHeight="1">
      <c r="A44" s="9">
        <v>60985</v>
      </c>
      <c r="B44" s="9" t="s">
        <v>202</v>
      </c>
      <c r="C44" s="5">
        <v>12</v>
      </c>
      <c r="D44" s="5">
        <v>19.95</v>
      </c>
      <c r="E44" s="5">
        <v>15.96</v>
      </c>
      <c r="F44" s="5">
        <f t="shared" si="5"/>
        <v>0.8</v>
      </c>
      <c r="G44" s="10">
        <f t="shared" si="3"/>
        <v>35.910000000000004</v>
      </c>
      <c r="H44" s="10" t="s">
        <v>31</v>
      </c>
    </row>
    <row r="45" spans="1:8" ht="12.75" customHeight="1">
      <c r="A45" s="9" t="s">
        <v>203</v>
      </c>
      <c r="B45" s="9" t="s">
        <v>204</v>
      </c>
      <c r="C45" s="5">
        <v>20</v>
      </c>
      <c r="D45" s="5">
        <v>29.95</v>
      </c>
      <c r="E45" s="5">
        <v>23.96</v>
      </c>
      <c r="F45" s="5">
        <f t="shared" si="5"/>
        <v>0.8</v>
      </c>
      <c r="G45" s="10">
        <f t="shared" si="3"/>
        <v>53.910000000000004</v>
      </c>
      <c r="H45" s="10" t="s">
        <v>31</v>
      </c>
    </row>
    <row r="46" spans="1:9" ht="12.75" customHeight="1">
      <c r="A46" s="9" t="s">
        <v>205</v>
      </c>
      <c r="B46" s="9" t="s">
        <v>206</v>
      </c>
      <c r="C46" s="5">
        <v>11</v>
      </c>
      <c r="D46" s="5">
        <v>49.95</v>
      </c>
      <c r="E46" s="5">
        <v>39.96</v>
      </c>
      <c r="F46" s="5">
        <f t="shared" si="5"/>
        <v>0.7999999999999999</v>
      </c>
      <c r="G46" s="10">
        <f t="shared" si="3"/>
        <v>89.91</v>
      </c>
      <c r="H46" s="10" t="s">
        <v>31</v>
      </c>
      <c r="I46" s="8" t="s">
        <v>150</v>
      </c>
    </row>
    <row r="47" spans="1:8" ht="12.75" customHeight="1">
      <c r="A47" s="9">
        <v>46751</v>
      </c>
      <c r="B47" s="9" t="s">
        <v>207</v>
      </c>
      <c r="C47" s="5">
        <v>15</v>
      </c>
      <c r="D47" s="5">
        <v>18.95</v>
      </c>
      <c r="E47" s="5">
        <v>11.37</v>
      </c>
      <c r="F47" s="5">
        <f t="shared" si="5"/>
        <v>0.6</v>
      </c>
      <c r="G47" s="10">
        <f t="shared" si="3"/>
        <v>28.424999999999997</v>
      </c>
      <c r="H47" s="10" t="s">
        <v>31</v>
      </c>
    </row>
    <row r="48" spans="1:9" ht="12.75" customHeight="1">
      <c r="A48" s="9" t="s">
        <v>208</v>
      </c>
      <c r="B48" s="9" t="s">
        <v>209</v>
      </c>
      <c r="C48" s="5">
        <v>23</v>
      </c>
      <c r="D48" s="5">
        <v>27.95</v>
      </c>
      <c r="E48" s="5">
        <v>22.36</v>
      </c>
      <c r="F48" s="5">
        <f t="shared" si="5"/>
        <v>0.8</v>
      </c>
      <c r="G48" s="10">
        <f t="shared" si="3"/>
        <v>50.31000000000001</v>
      </c>
      <c r="H48" s="10" t="s">
        <v>31</v>
      </c>
      <c r="I48" s="8" t="s">
        <v>150</v>
      </c>
    </row>
    <row r="49" spans="1:8" ht="12.75" customHeight="1">
      <c r="A49" s="3" t="s">
        <v>210</v>
      </c>
      <c r="G49" s="10"/>
      <c r="H49" s="10"/>
    </row>
    <row r="50" spans="1:8" ht="12.75" customHeight="1">
      <c r="A50" s="9">
        <v>96387</v>
      </c>
      <c r="B50" s="9" t="s">
        <v>211</v>
      </c>
      <c r="C50" s="5">
        <v>13</v>
      </c>
      <c r="D50" s="5">
        <v>49.95</v>
      </c>
      <c r="E50" s="5">
        <v>39.96</v>
      </c>
      <c r="F50" s="5">
        <f aca="true" t="shared" si="6" ref="F50:F58">E50/D50</f>
        <v>0.7999999999999999</v>
      </c>
      <c r="G50" s="10">
        <f aca="true" t="shared" si="7" ref="G50:G58">D50*(1.5*F50+0.6)</f>
        <v>89.91</v>
      </c>
      <c r="H50" s="10" t="s">
        <v>31</v>
      </c>
    </row>
    <row r="51" spans="1:9" ht="12.75" customHeight="1">
      <c r="A51" s="9">
        <v>46859</v>
      </c>
      <c r="B51" s="9" t="s">
        <v>212</v>
      </c>
      <c r="C51" s="5">
        <v>17</v>
      </c>
      <c r="D51" s="5">
        <v>34.95</v>
      </c>
      <c r="E51" s="5">
        <v>20.97</v>
      </c>
      <c r="F51" s="5">
        <f t="shared" si="6"/>
        <v>0.5999999999999999</v>
      </c>
      <c r="G51" s="10">
        <f t="shared" si="7"/>
        <v>52.425</v>
      </c>
      <c r="H51" s="10" t="s">
        <v>31</v>
      </c>
      <c r="I51" s="8" t="s">
        <v>150</v>
      </c>
    </row>
    <row r="52" spans="1:9" ht="12.75" customHeight="1">
      <c r="A52" s="9" t="s">
        <v>213</v>
      </c>
      <c r="B52" s="9" t="s">
        <v>214</v>
      </c>
      <c r="C52" s="5">
        <v>20</v>
      </c>
      <c r="D52" s="5">
        <v>39.95</v>
      </c>
      <c r="E52" s="5">
        <v>31.96</v>
      </c>
      <c r="F52" s="5">
        <f t="shared" si="6"/>
        <v>0.7999999999999999</v>
      </c>
      <c r="G52" s="10">
        <f t="shared" si="7"/>
        <v>71.91</v>
      </c>
      <c r="H52" s="10" t="s">
        <v>31</v>
      </c>
      <c r="I52" s="8" t="s">
        <v>150</v>
      </c>
    </row>
    <row r="53" spans="1:8" ht="12.75" customHeight="1">
      <c r="A53" s="9">
        <v>46808</v>
      </c>
      <c r="B53" s="9" t="s">
        <v>215</v>
      </c>
      <c r="C53" s="5">
        <v>15</v>
      </c>
      <c r="D53" s="5">
        <v>24.95</v>
      </c>
      <c r="E53" s="5">
        <v>14.97</v>
      </c>
      <c r="F53" s="5">
        <f t="shared" si="6"/>
        <v>0.6000000000000001</v>
      </c>
      <c r="G53" s="10">
        <f t="shared" si="7"/>
        <v>37.425</v>
      </c>
      <c r="H53" s="10" t="s">
        <v>31</v>
      </c>
    </row>
    <row r="54" spans="1:8" ht="12.75" customHeight="1">
      <c r="A54" s="9">
        <v>46506</v>
      </c>
      <c r="B54" s="9" t="s">
        <v>216</v>
      </c>
      <c r="C54" s="5">
        <v>8</v>
      </c>
      <c r="D54" s="5">
        <v>8.95</v>
      </c>
      <c r="E54" s="5">
        <v>5.37</v>
      </c>
      <c r="F54" s="5">
        <f t="shared" si="6"/>
        <v>0.6000000000000001</v>
      </c>
      <c r="G54" s="10">
        <f t="shared" si="7"/>
        <v>13.424999999999999</v>
      </c>
      <c r="H54" s="10" t="s">
        <v>31</v>
      </c>
    </row>
    <row r="55" spans="1:9" ht="12.75" customHeight="1">
      <c r="A55" s="9" t="s">
        <v>217</v>
      </c>
      <c r="B55" s="9" t="s">
        <v>218</v>
      </c>
      <c r="C55" s="5">
        <v>26</v>
      </c>
      <c r="D55" s="5">
        <v>49.95</v>
      </c>
      <c r="E55" s="5">
        <v>29.97</v>
      </c>
      <c r="F55" s="5">
        <f t="shared" si="6"/>
        <v>0.6</v>
      </c>
      <c r="G55" s="10">
        <f t="shared" si="7"/>
        <v>74.92500000000001</v>
      </c>
      <c r="H55" s="10" t="s">
        <v>31</v>
      </c>
      <c r="I55" s="8" t="s">
        <v>150</v>
      </c>
    </row>
    <row r="56" spans="1:8" ht="12.75" customHeight="1">
      <c r="A56" s="9" t="s">
        <v>219</v>
      </c>
      <c r="B56" s="9" t="s">
        <v>220</v>
      </c>
      <c r="C56" s="5">
        <v>25</v>
      </c>
      <c r="D56" s="5">
        <v>13.95</v>
      </c>
      <c r="E56" s="5">
        <v>11.16</v>
      </c>
      <c r="F56" s="5">
        <f t="shared" si="6"/>
        <v>0.8</v>
      </c>
      <c r="G56" s="10">
        <f t="shared" si="7"/>
        <v>25.110000000000003</v>
      </c>
      <c r="H56" s="10" t="s">
        <v>31</v>
      </c>
    </row>
    <row r="57" spans="1:8" ht="12.75" customHeight="1">
      <c r="A57" s="9" t="s">
        <v>221</v>
      </c>
      <c r="B57" s="9" t="s">
        <v>222</v>
      </c>
      <c r="C57" s="5">
        <v>28</v>
      </c>
      <c r="D57" s="5">
        <v>79.95</v>
      </c>
      <c r="E57" s="5">
        <v>63.96</v>
      </c>
      <c r="F57" s="5">
        <f t="shared" si="6"/>
        <v>0.7999999999999999</v>
      </c>
      <c r="G57" s="10">
        <f t="shared" si="7"/>
        <v>143.91</v>
      </c>
      <c r="H57" s="10" t="s">
        <v>31</v>
      </c>
    </row>
    <row r="58" spans="1:9" ht="12.75" customHeight="1">
      <c r="A58" s="9">
        <v>96557</v>
      </c>
      <c r="B58" s="9" t="s">
        <v>223</v>
      </c>
      <c r="C58" s="5">
        <v>33</v>
      </c>
      <c r="D58" s="5">
        <v>29.95</v>
      </c>
      <c r="E58" s="5">
        <v>23.96</v>
      </c>
      <c r="F58" s="5">
        <f t="shared" si="6"/>
        <v>0.8</v>
      </c>
      <c r="G58" s="10">
        <f t="shared" si="7"/>
        <v>53.910000000000004</v>
      </c>
      <c r="H58" s="10" t="s">
        <v>31</v>
      </c>
      <c r="I58" s="8" t="s">
        <v>150</v>
      </c>
    </row>
    <row r="59" spans="1:8" ht="12.75" customHeight="1">
      <c r="A59" s="3" t="s">
        <v>224</v>
      </c>
      <c r="G59" s="10"/>
      <c r="H59" s="10"/>
    </row>
    <row r="60" spans="1:8" ht="12.75" customHeight="1">
      <c r="A60" s="9">
        <v>27957</v>
      </c>
      <c r="B60" s="9" t="s">
        <v>225</v>
      </c>
      <c r="C60" s="5">
        <v>15</v>
      </c>
      <c r="D60" s="5">
        <v>14.95</v>
      </c>
      <c r="E60" s="5">
        <v>11.96</v>
      </c>
      <c r="F60" s="5">
        <f>E60/D60</f>
        <v>0.8</v>
      </c>
      <c r="G60" s="10">
        <f>D60*(1.5*F60+0.6)</f>
        <v>26.910000000000004</v>
      </c>
      <c r="H60" s="10" t="s">
        <v>31</v>
      </c>
    </row>
    <row r="61" spans="1:8" ht="12.75" customHeight="1">
      <c r="A61" s="9">
        <v>44911</v>
      </c>
      <c r="B61" s="9" t="s">
        <v>226</v>
      </c>
      <c r="C61" s="5">
        <v>8</v>
      </c>
      <c r="D61" s="5">
        <v>14.95</v>
      </c>
      <c r="E61" s="5">
        <v>11.96</v>
      </c>
      <c r="F61" s="5">
        <f>E61/D61</f>
        <v>0.8</v>
      </c>
      <c r="G61" s="10">
        <f>D61*(1.5*F61+0.6)</f>
        <v>26.910000000000004</v>
      </c>
      <c r="H61" s="10" t="s">
        <v>31</v>
      </c>
    </row>
    <row r="62" spans="1:8" ht="12.75" customHeight="1">
      <c r="A62" s="9">
        <v>20702</v>
      </c>
      <c r="B62" s="9" t="s">
        <v>227</v>
      </c>
      <c r="C62" s="5">
        <v>8</v>
      </c>
      <c r="D62" s="5">
        <v>7.95</v>
      </c>
      <c r="E62" s="5">
        <v>6.36</v>
      </c>
      <c r="F62" s="5">
        <f>E62/D62</f>
        <v>0.8</v>
      </c>
      <c r="G62" s="10">
        <f>D62*(1.5*F62+0.6)</f>
        <v>14.310000000000002</v>
      </c>
      <c r="H62" s="10" t="s">
        <v>31</v>
      </c>
    </row>
    <row r="63" spans="1:8" ht="12.75" customHeight="1">
      <c r="A63" s="3" t="s">
        <v>228</v>
      </c>
      <c r="G63" s="10"/>
      <c r="H63" s="10"/>
    </row>
    <row r="64" spans="1:8" ht="12.75" customHeight="1">
      <c r="A64" s="9">
        <v>31851</v>
      </c>
      <c r="B64" s="9" t="s">
        <v>229</v>
      </c>
      <c r="C64" s="5">
        <v>30</v>
      </c>
      <c r="D64" s="5">
        <v>14.95</v>
      </c>
      <c r="E64" s="5">
        <v>11.96</v>
      </c>
      <c r="F64" s="5">
        <f>E64/D64</f>
        <v>0.8</v>
      </c>
      <c r="G64" s="10">
        <f>D64*(1.5*F64+0.6)</f>
        <v>26.910000000000004</v>
      </c>
      <c r="H64" s="10" t="s">
        <v>31</v>
      </c>
    </row>
    <row r="65" spans="1:9" ht="12.75" customHeight="1">
      <c r="A65" s="9">
        <v>10994</v>
      </c>
      <c r="B65" s="9" t="s">
        <v>230</v>
      </c>
      <c r="C65" s="5">
        <v>14</v>
      </c>
      <c r="D65" s="5">
        <v>17.95</v>
      </c>
      <c r="E65" s="5">
        <v>14.36</v>
      </c>
      <c r="F65" s="5">
        <f>E65/D65</f>
        <v>0.8</v>
      </c>
      <c r="G65" s="10">
        <f>D65*(1.5*F65+0.6)</f>
        <v>32.31</v>
      </c>
      <c r="H65" s="10" t="s">
        <v>31</v>
      </c>
      <c r="I65" s="8" t="s">
        <v>150</v>
      </c>
    </row>
    <row r="66" spans="1:8" ht="12.75" customHeight="1">
      <c r="A66" s="9">
        <v>46581</v>
      </c>
      <c r="B66" s="9" t="s">
        <v>231</v>
      </c>
      <c r="C66" s="5">
        <v>16</v>
      </c>
      <c r="D66" s="5">
        <v>14.95</v>
      </c>
      <c r="E66" s="5">
        <v>8.97</v>
      </c>
      <c r="F66" s="5">
        <f>E66/D66</f>
        <v>0.6000000000000001</v>
      </c>
      <c r="G66" s="10">
        <f>D66*(1.5*F66+0.6)</f>
        <v>22.424999999999997</v>
      </c>
      <c r="H66" s="10" t="s">
        <v>31</v>
      </c>
    </row>
    <row r="67" spans="1:8" ht="12.75" customHeight="1">
      <c r="A67" s="9" t="s">
        <v>232</v>
      </c>
      <c r="B67" s="9" t="s">
        <v>233</v>
      </c>
      <c r="C67" s="5">
        <v>16</v>
      </c>
      <c r="D67" s="5">
        <v>14.95</v>
      </c>
      <c r="E67" s="5">
        <v>8.97</v>
      </c>
      <c r="F67" s="5">
        <f>E67/D67</f>
        <v>0.6000000000000001</v>
      </c>
      <c r="G67" s="10">
        <f>D67*(1.5*F67+0.6)</f>
        <v>22.424999999999997</v>
      </c>
      <c r="H67" s="10" t="s">
        <v>31</v>
      </c>
    </row>
    <row r="68" spans="1:8" ht="12.75" customHeight="1">
      <c r="A68" s="3" t="s">
        <v>234</v>
      </c>
      <c r="G68" s="10"/>
      <c r="H68" s="10"/>
    </row>
    <row r="69" spans="1:8" ht="12.75" customHeight="1">
      <c r="A69" s="9" t="s">
        <v>235</v>
      </c>
      <c r="B69" s="9" t="s">
        <v>236</v>
      </c>
      <c r="C69" s="5">
        <v>23</v>
      </c>
      <c r="D69" s="5">
        <v>24.95</v>
      </c>
      <c r="E69" s="5">
        <v>14.97</v>
      </c>
      <c r="F69" s="5">
        <f>E69/D69</f>
        <v>0.6000000000000001</v>
      </c>
      <c r="G69" s="10">
        <f aca="true" t="shared" si="8" ref="G69:G78">D69*(1.5*F69+0.6)</f>
        <v>37.425</v>
      </c>
      <c r="H69" s="10" t="s">
        <v>31</v>
      </c>
    </row>
    <row r="70" spans="1:8" ht="12.75" customHeight="1">
      <c r="A70" s="9">
        <v>26885</v>
      </c>
      <c r="B70" s="9" t="s">
        <v>237</v>
      </c>
      <c r="C70" s="5">
        <v>29</v>
      </c>
      <c r="D70" s="5">
        <v>29.95</v>
      </c>
      <c r="E70" s="5">
        <v>17.97</v>
      </c>
      <c r="F70" s="5">
        <f>E70/D70</f>
        <v>0.6</v>
      </c>
      <c r="G70" s="10">
        <f t="shared" si="8"/>
        <v>44.925</v>
      </c>
      <c r="H70" s="10" t="s">
        <v>31</v>
      </c>
    </row>
    <row r="71" spans="1:9" ht="12.75" customHeight="1">
      <c r="A71" s="9" t="s">
        <v>238</v>
      </c>
      <c r="B71" s="9" t="s">
        <v>239</v>
      </c>
      <c r="C71" s="5">
        <v>27</v>
      </c>
      <c r="D71" s="5">
        <v>89.95</v>
      </c>
      <c r="E71" s="5">
        <v>71.96</v>
      </c>
      <c r="F71" s="5">
        <f>E71/D71</f>
        <v>0.7999999999999999</v>
      </c>
      <c r="G71" s="10">
        <f t="shared" si="8"/>
        <v>161.91</v>
      </c>
      <c r="H71" s="10" t="s">
        <v>31</v>
      </c>
      <c r="I71" s="8" t="s">
        <v>150</v>
      </c>
    </row>
    <row r="72" spans="1:8" ht="12.75" customHeight="1">
      <c r="A72" s="3" t="s">
        <v>240</v>
      </c>
      <c r="G72" s="10"/>
      <c r="H72" s="10"/>
    </row>
    <row r="73" spans="1:8" ht="12.75" customHeight="1">
      <c r="A73" s="2">
        <v>96042</v>
      </c>
      <c r="B73" s="9" t="s">
        <v>241</v>
      </c>
      <c r="C73" s="5">
        <v>32</v>
      </c>
      <c r="D73" s="5">
        <v>19.95</v>
      </c>
      <c r="E73" s="5">
        <v>15.96</v>
      </c>
      <c r="F73" s="5">
        <f aca="true" t="shared" si="9" ref="F73:F78">E73/D73</f>
        <v>0.8</v>
      </c>
      <c r="G73" s="10">
        <f t="shared" si="8"/>
        <v>35.910000000000004</v>
      </c>
      <c r="H73" s="10" t="s">
        <v>31</v>
      </c>
    </row>
    <row r="74" spans="1:8" ht="12.75" customHeight="1">
      <c r="A74" s="9" t="s">
        <v>242</v>
      </c>
      <c r="B74" s="9" t="s">
        <v>243</v>
      </c>
      <c r="C74" s="5">
        <v>21</v>
      </c>
      <c r="D74" s="5">
        <v>9.95</v>
      </c>
      <c r="E74" s="5">
        <v>5.97</v>
      </c>
      <c r="F74" s="5">
        <f t="shared" si="9"/>
        <v>0.6</v>
      </c>
      <c r="G74" s="10">
        <f t="shared" si="8"/>
        <v>14.924999999999999</v>
      </c>
      <c r="H74" s="10" t="s">
        <v>31</v>
      </c>
    </row>
    <row r="75" spans="1:8" ht="12.75" customHeight="1">
      <c r="A75" s="9" t="s">
        <v>244</v>
      </c>
      <c r="B75" s="9" t="s">
        <v>245</v>
      </c>
      <c r="C75" s="5">
        <v>18</v>
      </c>
      <c r="D75" s="5">
        <v>39.95</v>
      </c>
      <c r="E75" s="5">
        <v>31.96</v>
      </c>
      <c r="F75" s="5">
        <f t="shared" si="9"/>
        <v>0.7999999999999999</v>
      </c>
      <c r="G75" s="10">
        <f t="shared" si="8"/>
        <v>71.91</v>
      </c>
      <c r="H75" s="10" t="s">
        <v>31</v>
      </c>
    </row>
    <row r="76" spans="1:8" ht="12.75" customHeight="1">
      <c r="A76" s="9" t="s">
        <v>246</v>
      </c>
      <c r="B76" s="9" t="s">
        <v>247</v>
      </c>
      <c r="C76" s="5">
        <v>18</v>
      </c>
      <c r="D76" s="5">
        <v>26.95</v>
      </c>
      <c r="E76" s="5">
        <v>21.56</v>
      </c>
      <c r="F76" s="5">
        <f t="shared" si="9"/>
        <v>0.7999999999999999</v>
      </c>
      <c r="G76" s="10">
        <f t="shared" si="8"/>
        <v>48.50999999999999</v>
      </c>
      <c r="H76" s="10" t="s">
        <v>31</v>
      </c>
    </row>
    <row r="77" spans="1:8" ht="12.75" customHeight="1">
      <c r="A77" s="9" t="s">
        <v>248</v>
      </c>
      <c r="B77" s="9" t="s">
        <v>249</v>
      </c>
      <c r="C77" s="5">
        <v>18</v>
      </c>
      <c r="D77" s="5">
        <v>34.95</v>
      </c>
      <c r="E77" s="5">
        <v>27.96</v>
      </c>
      <c r="F77" s="5">
        <f t="shared" si="9"/>
        <v>0.7999999999999999</v>
      </c>
      <c r="G77" s="10">
        <f t="shared" si="8"/>
        <v>62.91</v>
      </c>
      <c r="H77" s="10" t="s">
        <v>31</v>
      </c>
    </row>
    <row r="78" spans="1:9" ht="12.75" customHeight="1">
      <c r="A78" s="9">
        <v>92917</v>
      </c>
      <c r="B78" s="9" t="s">
        <v>250</v>
      </c>
      <c r="C78" s="5">
        <v>18</v>
      </c>
      <c r="D78" s="5">
        <v>39.95</v>
      </c>
      <c r="E78" s="5">
        <v>31.96</v>
      </c>
      <c r="F78" s="5">
        <f t="shared" si="9"/>
        <v>0.7999999999999999</v>
      </c>
      <c r="G78" s="10">
        <f t="shared" si="8"/>
        <v>71.91</v>
      </c>
      <c r="H78" s="10" t="s">
        <v>31</v>
      </c>
      <c r="I78" s="8" t="s">
        <v>150</v>
      </c>
    </row>
    <row r="79" spans="1:8" ht="12.75" customHeight="1">
      <c r="A79" s="3" t="s">
        <v>251</v>
      </c>
      <c r="G79" s="10"/>
      <c r="H79" s="10"/>
    </row>
    <row r="80" spans="1:8" ht="12.75" customHeight="1">
      <c r="A80" s="9">
        <v>44133</v>
      </c>
      <c r="B80" s="9" t="s">
        <v>252</v>
      </c>
      <c r="C80" s="5">
        <v>16</v>
      </c>
      <c r="D80" s="5">
        <v>24.95</v>
      </c>
      <c r="E80" s="5">
        <v>19.96</v>
      </c>
      <c r="F80" s="5">
        <f>E80/D80</f>
        <v>0.8</v>
      </c>
      <c r="G80" s="10">
        <f aca="true" t="shared" si="10" ref="G80:G100">D80*(1.5*F80+0.6)</f>
        <v>44.910000000000004</v>
      </c>
      <c r="H80" s="10" t="s">
        <v>31</v>
      </c>
    </row>
    <row r="81" spans="1:8" ht="12.75" customHeight="1">
      <c r="A81" s="9">
        <v>46239</v>
      </c>
      <c r="B81" s="9" t="s">
        <v>253</v>
      </c>
      <c r="C81" s="5">
        <v>25</v>
      </c>
      <c r="D81" s="5">
        <v>13.95</v>
      </c>
      <c r="E81" s="5">
        <v>8.37</v>
      </c>
      <c r="F81" s="5">
        <f>E81/D81</f>
        <v>0.6</v>
      </c>
      <c r="G81" s="10">
        <f t="shared" si="10"/>
        <v>20.924999999999997</v>
      </c>
      <c r="H81" s="10" t="s">
        <v>31</v>
      </c>
    </row>
    <row r="82" spans="1:8" ht="12.75" customHeight="1">
      <c r="A82" s="3" t="s">
        <v>254</v>
      </c>
      <c r="G82" s="10"/>
      <c r="H82" s="10"/>
    </row>
    <row r="83" spans="1:8" ht="12.75" customHeight="1">
      <c r="A83" s="9">
        <v>46123</v>
      </c>
      <c r="B83" s="9" t="s">
        <v>255</v>
      </c>
      <c r="C83" s="5">
        <v>32</v>
      </c>
      <c r="D83" s="5">
        <v>14.95</v>
      </c>
      <c r="E83" s="5">
        <v>11.96</v>
      </c>
      <c r="F83" s="5">
        <f>E83/D83</f>
        <v>0.8</v>
      </c>
      <c r="G83" s="10">
        <f t="shared" si="10"/>
        <v>26.910000000000004</v>
      </c>
      <c r="H83" s="10" t="s">
        <v>31</v>
      </c>
    </row>
    <row r="84" spans="1:8" ht="12.75" customHeight="1">
      <c r="A84" s="9" t="s">
        <v>256</v>
      </c>
      <c r="B84" s="9" t="s">
        <v>257</v>
      </c>
      <c r="C84" s="5">
        <v>25</v>
      </c>
      <c r="D84" s="5">
        <v>8.95</v>
      </c>
      <c r="E84" s="5">
        <v>5.37</v>
      </c>
      <c r="F84" s="5">
        <f>E84/D84</f>
        <v>0.6000000000000001</v>
      </c>
      <c r="G84" s="10">
        <f t="shared" si="10"/>
        <v>13.424999999999999</v>
      </c>
      <c r="H84" s="10" t="s">
        <v>31</v>
      </c>
    </row>
    <row r="85" spans="1:8" ht="12.75" customHeight="1">
      <c r="A85" s="9" t="s">
        <v>258</v>
      </c>
      <c r="B85" s="9" t="s">
        <v>259</v>
      </c>
      <c r="C85" s="5">
        <v>25</v>
      </c>
      <c r="D85" s="5">
        <v>13.95</v>
      </c>
      <c r="E85" s="5">
        <v>11.16</v>
      </c>
      <c r="F85" s="5">
        <f>E85/D85</f>
        <v>0.8</v>
      </c>
      <c r="G85" s="10">
        <f t="shared" si="10"/>
        <v>25.110000000000003</v>
      </c>
      <c r="H85" s="10" t="s">
        <v>31</v>
      </c>
    </row>
    <row r="86" spans="1:8" ht="12.75" customHeight="1">
      <c r="A86" s="9">
        <v>96514</v>
      </c>
      <c r="B86" s="9" t="s">
        <v>260</v>
      </c>
      <c r="C86" s="5">
        <v>31</v>
      </c>
      <c r="D86" s="5">
        <v>24.95</v>
      </c>
      <c r="E86" s="5">
        <v>19.96</v>
      </c>
      <c r="F86" s="5">
        <f>E86/D86</f>
        <v>0.8</v>
      </c>
      <c r="G86" s="10">
        <f t="shared" si="10"/>
        <v>44.910000000000004</v>
      </c>
      <c r="H86" s="10" t="s">
        <v>31</v>
      </c>
    </row>
    <row r="87" spans="1:8" ht="12.75" customHeight="1">
      <c r="A87" s="9" t="s">
        <v>261</v>
      </c>
      <c r="B87" s="9" t="s">
        <v>262</v>
      </c>
      <c r="C87" s="5">
        <v>17</v>
      </c>
      <c r="D87" s="5">
        <v>3.95</v>
      </c>
      <c r="E87" s="5">
        <v>2.37</v>
      </c>
      <c r="F87" s="5">
        <f aca="true" t="shared" si="11" ref="F87:F95">E87/D87</f>
        <v>0.6</v>
      </c>
      <c r="G87" s="10">
        <f t="shared" si="10"/>
        <v>5.925000000000001</v>
      </c>
      <c r="H87" s="10" t="s">
        <v>31</v>
      </c>
    </row>
    <row r="88" spans="1:8" ht="12.75" customHeight="1">
      <c r="A88" s="9" t="s">
        <v>263</v>
      </c>
      <c r="B88" s="9" t="s">
        <v>264</v>
      </c>
      <c r="C88" s="5">
        <v>17</v>
      </c>
      <c r="D88" s="5">
        <v>2.5</v>
      </c>
      <c r="E88" s="5">
        <v>1.5</v>
      </c>
      <c r="F88" s="5">
        <f t="shared" si="11"/>
        <v>0.6</v>
      </c>
      <c r="G88" s="10">
        <f t="shared" si="10"/>
        <v>3.75</v>
      </c>
      <c r="H88" s="10" t="s">
        <v>31</v>
      </c>
    </row>
    <row r="89" spans="1:9" ht="12.75" customHeight="1">
      <c r="A89" s="9">
        <v>96549</v>
      </c>
      <c r="B89" s="9" t="s">
        <v>265</v>
      </c>
      <c r="C89" s="5">
        <v>17</v>
      </c>
      <c r="D89" s="5">
        <v>19.95</v>
      </c>
      <c r="E89" s="5">
        <v>15.96</v>
      </c>
      <c r="F89" s="5">
        <f t="shared" si="11"/>
        <v>0.8</v>
      </c>
      <c r="G89" s="10">
        <f t="shared" si="10"/>
        <v>35.910000000000004</v>
      </c>
      <c r="H89" s="10" t="s">
        <v>31</v>
      </c>
      <c r="I89" s="8" t="s">
        <v>150</v>
      </c>
    </row>
    <row r="90" spans="1:9" ht="12.75" customHeight="1">
      <c r="A90" s="9" t="s">
        <v>266</v>
      </c>
      <c r="B90" s="9" t="s">
        <v>267</v>
      </c>
      <c r="C90" s="5">
        <v>17</v>
      </c>
      <c r="D90" s="5">
        <v>9.95</v>
      </c>
      <c r="E90" s="5">
        <v>5.97</v>
      </c>
      <c r="F90" s="5">
        <f>E90/D90</f>
        <v>0.6</v>
      </c>
      <c r="G90" s="10">
        <f t="shared" si="10"/>
        <v>14.924999999999999</v>
      </c>
      <c r="H90" s="10" t="s">
        <v>31</v>
      </c>
      <c r="I90" s="8" t="s">
        <v>171</v>
      </c>
    </row>
    <row r="91" spans="1:8" ht="12.75" customHeight="1">
      <c r="A91" s="9">
        <v>46670</v>
      </c>
      <c r="B91" s="9" t="s">
        <v>268</v>
      </c>
      <c r="C91" s="5">
        <v>15</v>
      </c>
      <c r="D91" s="5">
        <v>18.95</v>
      </c>
      <c r="E91" s="5">
        <v>11.37</v>
      </c>
      <c r="F91" s="5">
        <f>E91/D91</f>
        <v>0.6</v>
      </c>
      <c r="G91" s="10">
        <f t="shared" si="10"/>
        <v>28.424999999999997</v>
      </c>
      <c r="H91" s="10" t="s">
        <v>31</v>
      </c>
    </row>
    <row r="92" spans="1:9" ht="12.75" customHeight="1">
      <c r="A92" s="9" t="s">
        <v>269</v>
      </c>
      <c r="B92" s="9" t="s">
        <v>270</v>
      </c>
      <c r="C92" s="5">
        <v>11</v>
      </c>
      <c r="D92" s="5">
        <v>19.95</v>
      </c>
      <c r="E92" s="5">
        <v>11.97</v>
      </c>
      <c r="F92" s="5">
        <f>E92/D92</f>
        <v>0.6000000000000001</v>
      </c>
      <c r="G92" s="10">
        <f t="shared" si="10"/>
        <v>29.924999999999997</v>
      </c>
      <c r="H92" s="10" t="s">
        <v>31</v>
      </c>
      <c r="I92" s="8" t="s">
        <v>150</v>
      </c>
    </row>
    <row r="93" spans="1:8" ht="12.75" customHeight="1">
      <c r="A93" s="9">
        <v>46840</v>
      </c>
      <c r="B93" s="9" t="s">
        <v>271</v>
      </c>
      <c r="C93" s="5">
        <v>11</v>
      </c>
      <c r="D93" s="5">
        <v>249.95</v>
      </c>
      <c r="E93" s="5">
        <v>149.97</v>
      </c>
      <c r="F93" s="5">
        <f>E93/D93</f>
        <v>0.6</v>
      </c>
      <c r="G93" s="10">
        <f t="shared" si="10"/>
        <v>374.92499999999995</v>
      </c>
      <c r="H93" s="10" t="s">
        <v>31</v>
      </c>
    </row>
    <row r="94" spans="1:8" ht="12.75" customHeight="1">
      <c r="A94" s="9" t="s">
        <v>272</v>
      </c>
      <c r="B94" s="9" t="s">
        <v>273</v>
      </c>
      <c r="C94" s="5">
        <v>24</v>
      </c>
      <c r="D94" s="5">
        <v>2.95</v>
      </c>
      <c r="E94" s="5">
        <v>1.77</v>
      </c>
      <c r="F94" s="5">
        <f>E94/D94</f>
        <v>0.6</v>
      </c>
      <c r="G94" s="10">
        <f t="shared" si="10"/>
        <v>4.425000000000001</v>
      </c>
      <c r="H94" s="10" t="s">
        <v>31</v>
      </c>
    </row>
    <row r="95" spans="1:8" ht="12.75" customHeight="1">
      <c r="A95" s="9">
        <v>46697</v>
      </c>
      <c r="B95" s="9" t="s">
        <v>274</v>
      </c>
      <c r="C95" s="5">
        <v>12</v>
      </c>
      <c r="D95" s="5">
        <v>24.95</v>
      </c>
      <c r="E95" s="5">
        <v>14.97</v>
      </c>
      <c r="F95" s="5">
        <f t="shared" si="11"/>
        <v>0.6000000000000001</v>
      </c>
      <c r="G95" s="10">
        <f t="shared" si="10"/>
        <v>37.425</v>
      </c>
      <c r="H95" s="10" t="s">
        <v>31</v>
      </c>
    </row>
    <row r="96" spans="1:8" ht="12.75" customHeight="1">
      <c r="A96" s="9" t="s">
        <v>275</v>
      </c>
      <c r="B96" s="9" t="s">
        <v>276</v>
      </c>
      <c r="C96" s="5">
        <v>24</v>
      </c>
      <c r="D96" s="5">
        <v>2.95</v>
      </c>
      <c r="E96" s="5">
        <v>1.77</v>
      </c>
      <c r="F96" s="5">
        <f>E96/D96</f>
        <v>0.6</v>
      </c>
      <c r="G96" s="10">
        <f t="shared" si="10"/>
        <v>4.425000000000001</v>
      </c>
      <c r="H96" s="10" t="s">
        <v>31</v>
      </c>
    </row>
    <row r="97" spans="1:9" ht="12.75" customHeight="1">
      <c r="A97" s="9" t="s">
        <v>277</v>
      </c>
      <c r="B97" s="9" t="s">
        <v>278</v>
      </c>
      <c r="C97" s="5">
        <v>25</v>
      </c>
      <c r="D97" s="5">
        <v>14.95</v>
      </c>
      <c r="E97" s="5">
        <v>11.96</v>
      </c>
      <c r="F97" s="5">
        <f>E97/D97</f>
        <v>0.8</v>
      </c>
      <c r="G97" s="10">
        <f t="shared" si="10"/>
        <v>26.910000000000004</v>
      </c>
      <c r="H97" s="10" t="s">
        <v>31</v>
      </c>
      <c r="I97" s="8" t="s">
        <v>150</v>
      </c>
    </row>
    <row r="98" spans="1:8" ht="12.75" customHeight="1">
      <c r="A98" s="3" t="s">
        <v>279</v>
      </c>
      <c r="G98" s="10"/>
      <c r="H98" s="10"/>
    </row>
    <row r="99" spans="1:8" ht="12.75" customHeight="1">
      <c r="A99" s="9">
        <v>61272</v>
      </c>
      <c r="B99" s="9" t="s">
        <v>280</v>
      </c>
      <c r="C99" s="5">
        <v>30</v>
      </c>
      <c r="D99" s="5">
        <v>149.95</v>
      </c>
      <c r="E99" s="5">
        <v>119.96</v>
      </c>
      <c r="F99" s="5">
        <f>E99/D99</f>
        <v>0.8</v>
      </c>
      <c r="G99" s="10">
        <f t="shared" si="10"/>
        <v>269.91</v>
      </c>
      <c r="H99" s="10" t="s">
        <v>31</v>
      </c>
    </row>
    <row r="100" spans="1:9" ht="12.75" customHeight="1">
      <c r="A100" s="9" t="s">
        <v>281</v>
      </c>
      <c r="B100" s="9" t="s">
        <v>282</v>
      </c>
      <c r="C100" s="5">
        <v>34</v>
      </c>
      <c r="D100" s="5">
        <v>7.95</v>
      </c>
      <c r="E100" s="5">
        <v>6.36</v>
      </c>
      <c r="F100" s="5">
        <f aca="true" t="shared" si="12" ref="F100:F105">E100/D100</f>
        <v>0.8</v>
      </c>
      <c r="G100" s="10">
        <f t="shared" si="10"/>
        <v>14.310000000000002</v>
      </c>
      <c r="H100" s="10" t="s">
        <v>31</v>
      </c>
      <c r="I100" s="8" t="s">
        <v>150</v>
      </c>
    </row>
    <row r="101" spans="1:8" ht="12.75" customHeight="1">
      <c r="A101" s="9">
        <v>46514</v>
      </c>
      <c r="B101" s="9" t="s">
        <v>283</v>
      </c>
      <c r="C101" s="5">
        <v>13</v>
      </c>
      <c r="D101" s="5">
        <v>14.95</v>
      </c>
      <c r="E101" s="5">
        <v>8.97</v>
      </c>
      <c r="F101" s="5">
        <f t="shared" si="12"/>
        <v>0.6000000000000001</v>
      </c>
      <c r="G101" s="10">
        <f aca="true" t="shared" si="13" ref="G101:G125">D101*(1.5*F101+0.6)</f>
        <v>22.424999999999997</v>
      </c>
      <c r="H101" s="10" t="s">
        <v>31</v>
      </c>
    </row>
    <row r="102" spans="1:8" ht="12.75" customHeight="1">
      <c r="A102" s="9" t="s">
        <v>284</v>
      </c>
      <c r="B102" s="9" t="s">
        <v>285</v>
      </c>
      <c r="C102" s="5">
        <v>13</v>
      </c>
      <c r="D102" s="5">
        <v>14.95</v>
      </c>
      <c r="E102" s="5">
        <v>8.97</v>
      </c>
      <c r="F102" s="5">
        <f t="shared" si="12"/>
        <v>0.6000000000000001</v>
      </c>
      <c r="G102" s="10">
        <f t="shared" si="13"/>
        <v>22.424999999999997</v>
      </c>
      <c r="H102" s="10" t="s">
        <v>31</v>
      </c>
    </row>
    <row r="103" spans="1:8" ht="12.75" customHeight="1">
      <c r="A103" s="1" t="s">
        <v>286</v>
      </c>
      <c r="B103" s="9" t="s">
        <v>287</v>
      </c>
      <c r="C103" s="5">
        <v>27</v>
      </c>
      <c r="D103" s="5">
        <v>49.95</v>
      </c>
      <c r="E103" s="5">
        <v>39.96</v>
      </c>
      <c r="F103" s="5">
        <f t="shared" si="12"/>
        <v>0.7999999999999999</v>
      </c>
      <c r="G103" s="10">
        <f t="shared" si="13"/>
        <v>89.91</v>
      </c>
      <c r="H103" s="10" t="s">
        <v>31</v>
      </c>
    </row>
    <row r="104" spans="1:9" ht="12.75" customHeight="1">
      <c r="A104" s="9">
        <v>93026</v>
      </c>
      <c r="B104" s="9" t="s">
        <v>288</v>
      </c>
      <c r="C104" s="5">
        <v>6</v>
      </c>
      <c r="D104" s="5">
        <v>24.95</v>
      </c>
      <c r="E104" s="5">
        <v>19.96</v>
      </c>
      <c r="F104" s="5">
        <f t="shared" si="12"/>
        <v>0.8</v>
      </c>
      <c r="G104" s="10">
        <f t="shared" si="13"/>
        <v>44.910000000000004</v>
      </c>
      <c r="H104" s="10" t="s">
        <v>31</v>
      </c>
      <c r="I104" s="8" t="s">
        <v>150</v>
      </c>
    </row>
    <row r="105" spans="1:9" ht="12.75" customHeight="1">
      <c r="A105" s="9">
        <v>35655</v>
      </c>
      <c r="B105" s="9" t="s">
        <v>289</v>
      </c>
      <c r="C105" s="5">
        <v>13</v>
      </c>
      <c r="D105" s="5">
        <v>29.95</v>
      </c>
      <c r="E105" s="5">
        <v>23.96</v>
      </c>
      <c r="F105" s="5">
        <f t="shared" si="12"/>
        <v>0.8</v>
      </c>
      <c r="G105" s="10">
        <f t="shared" si="13"/>
        <v>53.910000000000004</v>
      </c>
      <c r="H105" s="10" t="s">
        <v>31</v>
      </c>
      <c r="I105" s="8" t="s">
        <v>150</v>
      </c>
    </row>
    <row r="106" spans="1:8" ht="12.75" customHeight="1">
      <c r="A106" s="3" t="s">
        <v>290</v>
      </c>
      <c r="G106" s="10"/>
      <c r="H106" s="10"/>
    </row>
    <row r="107" spans="1:9" ht="12.75" customHeight="1">
      <c r="A107" s="9">
        <v>27559</v>
      </c>
      <c r="B107" s="9" t="s">
        <v>291</v>
      </c>
      <c r="C107" s="5">
        <v>16</v>
      </c>
      <c r="D107" s="5">
        <v>16.95</v>
      </c>
      <c r="E107" s="5">
        <v>13.56</v>
      </c>
      <c r="F107" s="5">
        <f>E107/D107</f>
        <v>0.8</v>
      </c>
      <c r="G107" s="10">
        <f t="shared" si="13"/>
        <v>30.51</v>
      </c>
      <c r="H107" s="10" t="s">
        <v>31</v>
      </c>
      <c r="I107" s="8" t="s">
        <v>150</v>
      </c>
    </row>
    <row r="108" spans="1:8" ht="12.75" customHeight="1">
      <c r="A108" s="3" t="s">
        <v>292</v>
      </c>
      <c r="G108" s="10"/>
      <c r="H108" s="10"/>
    </row>
    <row r="109" spans="1:9" ht="12.75" customHeight="1">
      <c r="A109" s="9" t="s">
        <v>293</v>
      </c>
      <c r="B109" s="9" t="s">
        <v>294</v>
      </c>
      <c r="C109" s="5">
        <v>23</v>
      </c>
      <c r="D109" s="5">
        <v>34.95</v>
      </c>
      <c r="E109" s="5">
        <v>27.96</v>
      </c>
      <c r="F109" s="5">
        <f>E109/D109</f>
        <v>0.7999999999999999</v>
      </c>
      <c r="G109" s="10">
        <f t="shared" si="13"/>
        <v>62.91</v>
      </c>
      <c r="H109" s="10" t="s">
        <v>31</v>
      </c>
      <c r="I109" s="8" t="s">
        <v>150</v>
      </c>
    </row>
    <row r="110" spans="1:8" ht="12.75" customHeight="1">
      <c r="A110" s="9">
        <v>35313</v>
      </c>
      <c r="B110" s="9" t="s">
        <v>295</v>
      </c>
      <c r="C110" s="5">
        <v>12</v>
      </c>
      <c r="D110" s="5">
        <v>59.95</v>
      </c>
      <c r="E110" s="5">
        <v>47.96</v>
      </c>
      <c r="F110" s="5">
        <f>E110/D110</f>
        <v>0.7999999999999999</v>
      </c>
      <c r="G110" s="10">
        <f t="shared" si="13"/>
        <v>107.91</v>
      </c>
      <c r="H110" s="10" t="s">
        <v>31</v>
      </c>
    </row>
    <row r="111" spans="1:9" ht="12.75" customHeight="1">
      <c r="A111" s="9" t="s">
        <v>296</v>
      </c>
      <c r="B111" s="9" t="s">
        <v>297</v>
      </c>
      <c r="C111" s="5">
        <v>22</v>
      </c>
      <c r="D111" s="5">
        <v>99.95</v>
      </c>
      <c r="E111" s="5">
        <v>59.97</v>
      </c>
      <c r="F111" s="5">
        <f>E111/D111</f>
        <v>0.6</v>
      </c>
      <c r="G111" s="10">
        <f t="shared" si="13"/>
        <v>149.925</v>
      </c>
      <c r="H111" s="10" t="s">
        <v>31</v>
      </c>
      <c r="I111" s="8" t="s">
        <v>150</v>
      </c>
    </row>
    <row r="112" spans="1:9" ht="12.75" customHeight="1">
      <c r="A112" s="9">
        <v>27087</v>
      </c>
      <c r="B112" s="9" t="s">
        <v>298</v>
      </c>
      <c r="C112" s="5">
        <v>16</v>
      </c>
      <c r="D112" s="5">
        <v>19.95</v>
      </c>
      <c r="E112" s="5">
        <v>15.96</v>
      </c>
      <c r="F112" s="5">
        <f>E112/D112</f>
        <v>0.8</v>
      </c>
      <c r="G112" s="10">
        <f t="shared" si="13"/>
        <v>35.910000000000004</v>
      </c>
      <c r="H112" s="10" t="s">
        <v>31</v>
      </c>
      <c r="I112" s="8" t="s">
        <v>150</v>
      </c>
    </row>
    <row r="113" spans="1:8" ht="12.75" customHeight="1">
      <c r="A113" s="3" t="s">
        <v>299</v>
      </c>
      <c r="G113" s="10"/>
      <c r="H113" s="10"/>
    </row>
    <row r="114" spans="1:8" ht="12.75" customHeight="1">
      <c r="A114" s="1" t="s">
        <v>300</v>
      </c>
      <c r="B114" s="9" t="s">
        <v>301</v>
      </c>
      <c r="C114" s="5">
        <v>28</v>
      </c>
      <c r="D114" s="5">
        <v>449.95</v>
      </c>
      <c r="E114" s="5">
        <v>359.96</v>
      </c>
      <c r="F114" s="5">
        <f>E114/D114</f>
        <v>0.7999999999999999</v>
      </c>
      <c r="G114" s="10">
        <f t="shared" si="13"/>
        <v>809.9099999999999</v>
      </c>
      <c r="H114" s="10" t="s">
        <v>31</v>
      </c>
    </row>
    <row r="115" spans="1:8" ht="12.75" customHeight="1">
      <c r="A115" s="9" t="s">
        <v>300</v>
      </c>
      <c r="B115" s="9" t="s">
        <v>302</v>
      </c>
      <c r="C115" s="5">
        <v>28</v>
      </c>
      <c r="D115" s="5">
        <v>249.95</v>
      </c>
      <c r="E115" s="5">
        <v>199.96</v>
      </c>
      <c r="F115" s="5">
        <f>E115/D115</f>
        <v>0.8</v>
      </c>
      <c r="G115" s="10">
        <f t="shared" si="13"/>
        <v>449.91</v>
      </c>
      <c r="H115" s="10" t="s">
        <v>31</v>
      </c>
    </row>
    <row r="116" spans="1:8" ht="12.75" customHeight="1">
      <c r="A116" s="9" t="s">
        <v>300</v>
      </c>
      <c r="B116" s="9" t="s">
        <v>303</v>
      </c>
      <c r="C116" s="5">
        <v>28</v>
      </c>
      <c r="D116" s="5">
        <v>249.95</v>
      </c>
      <c r="E116" s="5">
        <v>199.96</v>
      </c>
      <c r="F116" s="5">
        <f>E116/D116</f>
        <v>0.8</v>
      </c>
      <c r="G116" s="10">
        <f t="shared" si="13"/>
        <v>449.91</v>
      </c>
      <c r="H116" s="10" t="s">
        <v>31</v>
      </c>
    </row>
    <row r="117" spans="1:8" ht="12.75" customHeight="1">
      <c r="A117" s="3" t="s">
        <v>304</v>
      </c>
      <c r="G117" s="10"/>
      <c r="H117" s="10"/>
    </row>
    <row r="118" spans="1:9" ht="12.75" customHeight="1">
      <c r="A118" s="9">
        <v>56397</v>
      </c>
      <c r="B118" s="9" t="s">
        <v>305</v>
      </c>
      <c r="C118" s="5">
        <v>31</v>
      </c>
      <c r="D118" s="5">
        <v>18.95</v>
      </c>
      <c r="E118" s="5">
        <v>15.16</v>
      </c>
      <c r="F118" s="5">
        <f aca="true" t="shared" si="14" ref="F118:F125">E118/D118</f>
        <v>0.8</v>
      </c>
      <c r="G118" s="10">
        <f t="shared" si="13"/>
        <v>34.11000000000001</v>
      </c>
      <c r="H118" s="10" t="s">
        <v>31</v>
      </c>
      <c r="I118" s="8" t="s">
        <v>150</v>
      </c>
    </row>
    <row r="119" spans="1:8" ht="12.75" customHeight="1">
      <c r="A119" s="9" t="s">
        <v>306</v>
      </c>
      <c r="B119" s="9" t="s">
        <v>307</v>
      </c>
      <c r="C119" s="5">
        <v>9</v>
      </c>
      <c r="D119" s="5">
        <v>19.95</v>
      </c>
      <c r="E119" s="5">
        <v>15.96</v>
      </c>
      <c r="F119" s="5">
        <f t="shared" si="14"/>
        <v>0.8</v>
      </c>
      <c r="G119" s="10">
        <f t="shared" si="13"/>
        <v>35.910000000000004</v>
      </c>
      <c r="H119" s="10" t="s">
        <v>31</v>
      </c>
    </row>
    <row r="120" spans="1:8" ht="12.75" customHeight="1">
      <c r="A120" s="9">
        <v>39301</v>
      </c>
      <c r="B120" s="9" t="s">
        <v>308</v>
      </c>
      <c r="C120" s="5">
        <v>10</v>
      </c>
      <c r="D120" s="5">
        <v>24.95</v>
      </c>
      <c r="E120" s="5">
        <v>19.96</v>
      </c>
      <c r="F120" s="5">
        <f t="shared" si="14"/>
        <v>0.8</v>
      </c>
      <c r="G120" s="10">
        <f t="shared" si="13"/>
        <v>44.910000000000004</v>
      </c>
      <c r="H120" s="10" t="s">
        <v>31</v>
      </c>
    </row>
    <row r="121" spans="1:9" ht="12.75" customHeight="1">
      <c r="A121" s="9">
        <v>46875</v>
      </c>
      <c r="B121" s="9" t="s">
        <v>309</v>
      </c>
      <c r="C121" s="5">
        <v>9</v>
      </c>
      <c r="D121" s="5">
        <v>49.95</v>
      </c>
      <c r="E121" s="5">
        <v>29.97</v>
      </c>
      <c r="F121" s="5">
        <f t="shared" si="14"/>
        <v>0.6</v>
      </c>
      <c r="G121" s="10">
        <f t="shared" si="13"/>
        <v>74.92500000000001</v>
      </c>
      <c r="H121" s="10" t="s">
        <v>31</v>
      </c>
      <c r="I121" s="8" t="s">
        <v>150</v>
      </c>
    </row>
    <row r="122" spans="1:9" ht="12.75" customHeight="1">
      <c r="A122" s="9">
        <v>46883</v>
      </c>
      <c r="B122" s="9" t="s">
        <v>310</v>
      </c>
      <c r="C122" s="5">
        <v>9</v>
      </c>
      <c r="D122" s="5">
        <v>29.95</v>
      </c>
      <c r="E122" s="5">
        <v>17.97</v>
      </c>
      <c r="F122" s="5">
        <f t="shared" si="14"/>
        <v>0.6</v>
      </c>
      <c r="G122" s="10">
        <f t="shared" si="13"/>
        <v>44.925</v>
      </c>
      <c r="H122" s="10" t="s">
        <v>31</v>
      </c>
      <c r="I122" s="8" t="s">
        <v>150</v>
      </c>
    </row>
    <row r="123" spans="1:9" ht="12.75" customHeight="1">
      <c r="A123" s="9">
        <v>46913</v>
      </c>
      <c r="B123" s="9" t="s">
        <v>311</v>
      </c>
      <c r="C123" s="5">
        <v>9</v>
      </c>
      <c r="D123" s="5">
        <v>69.95</v>
      </c>
      <c r="E123" s="5">
        <v>41.97</v>
      </c>
      <c r="F123" s="5">
        <f t="shared" si="14"/>
        <v>0.6</v>
      </c>
      <c r="G123" s="10">
        <f t="shared" si="13"/>
        <v>104.92500000000001</v>
      </c>
      <c r="H123" s="10" t="s">
        <v>31</v>
      </c>
      <c r="I123" s="8" t="s">
        <v>150</v>
      </c>
    </row>
    <row r="124" spans="1:9" ht="12.75" customHeight="1">
      <c r="A124" s="9">
        <v>46891</v>
      </c>
      <c r="B124" s="9" t="s">
        <v>312</v>
      </c>
      <c r="C124" s="5">
        <v>9</v>
      </c>
      <c r="D124" s="5">
        <v>29.95</v>
      </c>
      <c r="E124" s="5">
        <v>17.97</v>
      </c>
      <c r="F124" s="5">
        <f t="shared" si="14"/>
        <v>0.6</v>
      </c>
      <c r="G124" s="10">
        <f t="shared" si="13"/>
        <v>44.925</v>
      </c>
      <c r="H124" s="10" t="s">
        <v>31</v>
      </c>
      <c r="I124" s="8" t="s">
        <v>150</v>
      </c>
    </row>
    <row r="125" spans="1:9" ht="12.75" customHeight="1">
      <c r="A125" s="9">
        <v>46921</v>
      </c>
      <c r="B125" s="9" t="s">
        <v>313</v>
      </c>
      <c r="C125" s="5">
        <v>9</v>
      </c>
      <c r="D125" s="5">
        <v>69.95</v>
      </c>
      <c r="E125" s="5">
        <v>41.97</v>
      </c>
      <c r="F125" s="5">
        <f t="shared" si="14"/>
        <v>0.6</v>
      </c>
      <c r="G125" s="10">
        <f t="shared" si="13"/>
        <v>104.92500000000001</v>
      </c>
      <c r="H125" s="10" t="s">
        <v>31</v>
      </c>
      <c r="I125" s="8" t="s">
        <v>150</v>
      </c>
    </row>
    <row r="126" spans="1:8" ht="12.75" customHeight="1">
      <c r="A126" s="9">
        <v>46638</v>
      </c>
      <c r="B126" s="9" t="s">
        <v>314</v>
      </c>
      <c r="C126" s="5">
        <v>10</v>
      </c>
      <c r="D126" s="5">
        <v>19.95</v>
      </c>
      <c r="E126" s="5">
        <v>11.97</v>
      </c>
      <c r="F126" s="5">
        <f aca="true" t="shared" si="15" ref="F126:F142">E126/D126</f>
        <v>0.6000000000000001</v>
      </c>
      <c r="G126" s="10">
        <f aca="true" t="shared" si="16" ref="G126:G142">D126*(1.5*F126+0.6)</f>
        <v>29.924999999999997</v>
      </c>
      <c r="H126" s="10" t="s">
        <v>31</v>
      </c>
    </row>
    <row r="127" spans="1:8" ht="12.75" customHeight="1">
      <c r="A127" s="9">
        <v>46638</v>
      </c>
      <c r="B127" s="9" t="s">
        <v>315</v>
      </c>
      <c r="C127" s="5">
        <v>10</v>
      </c>
      <c r="D127" s="5">
        <v>39.95</v>
      </c>
      <c r="E127" s="5">
        <v>23.97</v>
      </c>
      <c r="F127" s="5">
        <f t="shared" si="15"/>
        <v>0.6</v>
      </c>
      <c r="G127" s="10">
        <f t="shared" si="16"/>
        <v>59.925000000000004</v>
      </c>
      <c r="H127" s="10" t="s">
        <v>31</v>
      </c>
    </row>
    <row r="128" spans="1:8" ht="12.75" customHeight="1">
      <c r="A128" s="9" t="s">
        <v>316</v>
      </c>
      <c r="B128" s="9" t="s">
        <v>317</v>
      </c>
      <c r="C128" s="5">
        <v>10</v>
      </c>
      <c r="D128" s="5">
        <v>19.95</v>
      </c>
      <c r="E128" s="5">
        <v>11.97</v>
      </c>
      <c r="F128" s="5">
        <f t="shared" si="15"/>
        <v>0.6000000000000001</v>
      </c>
      <c r="G128" s="10">
        <f t="shared" si="16"/>
        <v>29.924999999999997</v>
      </c>
      <c r="H128" s="10" t="s">
        <v>31</v>
      </c>
    </row>
    <row r="129" spans="1:8" ht="12.75" customHeight="1">
      <c r="A129" s="9">
        <v>46387</v>
      </c>
      <c r="B129" s="9" t="s">
        <v>318</v>
      </c>
      <c r="C129" s="5">
        <v>10</v>
      </c>
      <c r="D129" s="5">
        <v>39.95</v>
      </c>
      <c r="E129" s="5">
        <v>23.97</v>
      </c>
      <c r="F129" s="5">
        <f t="shared" si="15"/>
        <v>0.6</v>
      </c>
      <c r="G129" s="10">
        <f t="shared" si="16"/>
        <v>59.925000000000004</v>
      </c>
      <c r="H129" s="10" t="s">
        <v>31</v>
      </c>
    </row>
    <row r="130" spans="1:8" ht="12.75" customHeight="1">
      <c r="A130" s="9" t="s">
        <v>319</v>
      </c>
      <c r="B130" s="9" t="s">
        <v>320</v>
      </c>
      <c r="C130" s="5">
        <v>26</v>
      </c>
      <c r="D130" s="5">
        <v>39.95</v>
      </c>
      <c r="E130" s="5">
        <v>31.96</v>
      </c>
      <c r="F130" s="5">
        <f t="shared" si="15"/>
        <v>0.7999999999999999</v>
      </c>
      <c r="G130" s="10">
        <f t="shared" si="16"/>
        <v>71.91</v>
      </c>
      <c r="H130" s="10" t="s">
        <v>31</v>
      </c>
    </row>
    <row r="131" spans="1:8" ht="12.75" customHeight="1">
      <c r="A131" s="9" t="s">
        <v>321</v>
      </c>
      <c r="B131" s="9" t="s">
        <v>322</v>
      </c>
      <c r="C131" s="5">
        <v>5</v>
      </c>
      <c r="D131" s="5">
        <v>34.95</v>
      </c>
      <c r="E131" s="5">
        <v>27.96</v>
      </c>
      <c r="F131" s="5">
        <f t="shared" si="15"/>
        <v>0.7999999999999999</v>
      </c>
      <c r="G131" s="10">
        <f t="shared" si="16"/>
        <v>62.91</v>
      </c>
      <c r="H131" s="10" t="s">
        <v>31</v>
      </c>
    </row>
    <row r="132" spans="1:8" ht="12.75" customHeight="1">
      <c r="A132" s="9" t="s">
        <v>323</v>
      </c>
      <c r="B132" s="9" t="s">
        <v>324</v>
      </c>
      <c r="C132" s="5">
        <v>27</v>
      </c>
      <c r="D132" s="5">
        <v>79.95</v>
      </c>
      <c r="E132" s="5">
        <v>63.96</v>
      </c>
      <c r="F132" s="5">
        <f t="shared" si="15"/>
        <v>0.7999999999999999</v>
      </c>
      <c r="G132" s="10">
        <f t="shared" si="16"/>
        <v>143.91</v>
      </c>
      <c r="H132" s="10" t="s">
        <v>31</v>
      </c>
    </row>
    <row r="133" spans="1:9" ht="12.75" customHeight="1">
      <c r="A133" s="9" t="s">
        <v>325</v>
      </c>
      <c r="B133" s="9" t="s">
        <v>326</v>
      </c>
      <c r="C133" s="5">
        <v>27</v>
      </c>
      <c r="D133" s="5">
        <v>99.95</v>
      </c>
      <c r="E133" s="5">
        <v>79.96</v>
      </c>
      <c r="F133" s="5">
        <f t="shared" si="15"/>
        <v>0.7999999999999999</v>
      </c>
      <c r="G133" s="10">
        <f t="shared" si="16"/>
        <v>179.91</v>
      </c>
      <c r="H133" s="10" t="s">
        <v>31</v>
      </c>
      <c r="I133" s="8" t="s">
        <v>150</v>
      </c>
    </row>
    <row r="134" spans="1:9" ht="12.75" customHeight="1">
      <c r="A134" s="9" t="s">
        <v>327</v>
      </c>
      <c r="B134" s="9" t="s">
        <v>328</v>
      </c>
      <c r="C134" s="5">
        <v>6</v>
      </c>
      <c r="D134" s="5">
        <v>34.95</v>
      </c>
      <c r="E134" s="5">
        <v>27.96</v>
      </c>
      <c r="F134" s="5">
        <f t="shared" si="15"/>
        <v>0.7999999999999999</v>
      </c>
      <c r="G134" s="10">
        <f t="shared" si="16"/>
        <v>62.91</v>
      </c>
      <c r="H134" s="10" t="s">
        <v>31</v>
      </c>
      <c r="I134" s="8" t="s">
        <v>150</v>
      </c>
    </row>
    <row r="135" spans="1:8" ht="12.75" customHeight="1">
      <c r="A135" s="9">
        <v>99136</v>
      </c>
      <c r="B135" s="9" t="s">
        <v>329</v>
      </c>
      <c r="C135" s="5">
        <v>34</v>
      </c>
      <c r="D135" s="5">
        <v>32.95</v>
      </c>
      <c r="E135" s="5">
        <v>26.36</v>
      </c>
      <c r="F135" s="5">
        <f t="shared" si="15"/>
        <v>0.7999999999999999</v>
      </c>
      <c r="G135" s="10">
        <f t="shared" si="16"/>
        <v>59.31</v>
      </c>
      <c r="H135" s="10" t="s">
        <v>31</v>
      </c>
    </row>
    <row r="136" spans="1:8" ht="12.75" customHeight="1">
      <c r="A136" s="9">
        <v>96476</v>
      </c>
      <c r="B136" s="9" t="s">
        <v>330</v>
      </c>
      <c r="C136" s="5">
        <v>14</v>
      </c>
      <c r="D136" s="5">
        <v>24.95</v>
      </c>
      <c r="E136" s="5">
        <v>19.96</v>
      </c>
      <c r="F136" s="5">
        <f t="shared" si="15"/>
        <v>0.8</v>
      </c>
      <c r="G136" s="10">
        <f t="shared" si="16"/>
        <v>44.910000000000004</v>
      </c>
      <c r="H136" s="10" t="s">
        <v>31</v>
      </c>
    </row>
    <row r="137" spans="1:8" ht="12.75" customHeight="1">
      <c r="A137" s="9" t="s">
        <v>331</v>
      </c>
      <c r="B137" s="9" t="s">
        <v>332</v>
      </c>
      <c r="C137" s="5">
        <v>23</v>
      </c>
      <c r="D137" s="5">
        <v>29.95</v>
      </c>
      <c r="E137" s="5">
        <v>23.96</v>
      </c>
      <c r="F137" s="5">
        <f t="shared" si="15"/>
        <v>0.8</v>
      </c>
      <c r="G137" s="10">
        <f t="shared" si="16"/>
        <v>53.910000000000004</v>
      </c>
      <c r="H137" s="10" t="s">
        <v>31</v>
      </c>
    </row>
    <row r="138" spans="1:9" ht="12.75" customHeight="1">
      <c r="A138" s="9">
        <v>91414</v>
      </c>
      <c r="B138" s="9" t="s">
        <v>333</v>
      </c>
      <c r="C138" s="5">
        <v>36</v>
      </c>
      <c r="D138" s="5">
        <v>39.95</v>
      </c>
      <c r="E138" s="5">
        <v>31.96</v>
      </c>
      <c r="F138" s="5">
        <f t="shared" si="15"/>
        <v>0.7999999999999999</v>
      </c>
      <c r="G138" s="10">
        <f t="shared" si="16"/>
        <v>71.91</v>
      </c>
      <c r="H138" s="10" t="s">
        <v>31</v>
      </c>
      <c r="I138" s="8" t="s">
        <v>150</v>
      </c>
    </row>
    <row r="139" spans="1:9" ht="12.75" customHeight="1">
      <c r="A139" s="9">
        <v>46689</v>
      </c>
      <c r="B139" s="9" t="s">
        <v>334</v>
      </c>
      <c r="C139" s="5">
        <v>14</v>
      </c>
      <c r="D139" s="5">
        <v>22.95</v>
      </c>
      <c r="E139" s="5">
        <v>13.77</v>
      </c>
      <c r="F139" s="5">
        <f t="shared" si="15"/>
        <v>0.6</v>
      </c>
      <c r="G139" s="10">
        <f t="shared" si="16"/>
        <v>34.425</v>
      </c>
      <c r="H139" s="10" t="s">
        <v>31</v>
      </c>
      <c r="I139" s="8" t="s">
        <v>171</v>
      </c>
    </row>
    <row r="140" spans="1:8" ht="12.75" customHeight="1">
      <c r="A140" s="9">
        <v>10790</v>
      </c>
      <c r="B140" s="9" t="s">
        <v>335</v>
      </c>
      <c r="C140" s="5">
        <v>29</v>
      </c>
      <c r="D140" s="5">
        <v>12.95</v>
      </c>
      <c r="E140" s="5">
        <v>10.36</v>
      </c>
      <c r="F140" s="5">
        <f t="shared" si="15"/>
        <v>0.8</v>
      </c>
      <c r="G140" s="10">
        <f t="shared" si="16"/>
        <v>23.310000000000002</v>
      </c>
      <c r="H140" s="10" t="s">
        <v>31</v>
      </c>
    </row>
    <row r="141" spans="1:8" ht="12.75" customHeight="1">
      <c r="A141" s="9">
        <v>96441</v>
      </c>
      <c r="B141" s="9" t="s">
        <v>336</v>
      </c>
      <c r="C141" s="5">
        <v>33</v>
      </c>
      <c r="D141" s="5">
        <v>24.95</v>
      </c>
      <c r="E141" s="5">
        <v>19.96</v>
      </c>
      <c r="F141" s="5">
        <f t="shared" si="15"/>
        <v>0.8</v>
      </c>
      <c r="G141" s="10">
        <f t="shared" si="16"/>
        <v>44.910000000000004</v>
      </c>
      <c r="H141" s="10" t="s">
        <v>31</v>
      </c>
    </row>
    <row r="142" spans="1:9" ht="12.75" customHeight="1">
      <c r="A142" s="9">
        <v>83113</v>
      </c>
      <c r="B142" s="9" t="s">
        <v>337</v>
      </c>
      <c r="C142" s="5">
        <v>32</v>
      </c>
      <c r="D142" s="5">
        <v>19.95</v>
      </c>
      <c r="E142" s="5">
        <v>15.96</v>
      </c>
      <c r="F142" s="5">
        <f t="shared" si="15"/>
        <v>0.8</v>
      </c>
      <c r="G142" s="10">
        <f t="shared" si="16"/>
        <v>35.910000000000004</v>
      </c>
      <c r="H142" s="10" t="s">
        <v>31</v>
      </c>
      <c r="I142" s="8" t="s">
        <v>150</v>
      </c>
    </row>
    <row r="143" spans="1:9" ht="12.75" customHeight="1">
      <c r="A143" s="9" t="s">
        <v>338</v>
      </c>
      <c r="B143" s="9" t="s">
        <v>339</v>
      </c>
      <c r="C143" s="5">
        <v>18</v>
      </c>
      <c r="D143" s="5">
        <v>9.95</v>
      </c>
      <c r="E143" s="5">
        <v>5.97</v>
      </c>
      <c r="F143" s="5">
        <f>E143/D143</f>
        <v>0.6</v>
      </c>
      <c r="G143" s="10">
        <f aca="true" t="shared" si="17" ref="G143:G155">D143*(1.5*F143+0.6)</f>
        <v>14.924999999999999</v>
      </c>
      <c r="H143" s="10" t="s">
        <v>31</v>
      </c>
      <c r="I143" s="8" t="s">
        <v>171</v>
      </c>
    </row>
    <row r="144" spans="1:8" ht="12.75" customHeight="1">
      <c r="A144" s="9" t="s">
        <v>340</v>
      </c>
      <c r="B144" s="9" t="s">
        <v>341</v>
      </c>
      <c r="C144" s="5">
        <v>5</v>
      </c>
      <c r="D144" s="5">
        <v>24.95</v>
      </c>
      <c r="E144" s="5">
        <v>19.96</v>
      </c>
      <c r="F144" s="5">
        <f>E144/D144</f>
        <v>0.8</v>
      </c>
      <c r="G144" s="10">
        <f t="shared" si="17"/>
        <v>44.910000000000004</v>
      </c>
      <c r="H144" s="10" t="s">
        <v>31</v>
      </c>
    </row>
    <row r="145" spans="1:8" ht="12.75" customHeight="1">
      <c r="A145" s="9" t="s">
        <v>342</v>
      </c>
      <c r="B145" s="9" t="s">
        <v>343</v>
      </c>
      <c r="C145" s="5">
        <v>27</v>
      </c>
      <c r="D145" s="5">
        <v>89.95</v>
      </c>
      <c r="E145" s="5">
        <v>71.96</v>
      </c>
      <c r="F145" s="5">
        <f>E145/D145</f>
        <v>0.7999999999999999</v>
      </c>
      <c r="G145" s="10">
        <f t="shared" si="17"/>
        <v>161.91</v>
      </c>
      <c r="H145" s="10" t="s">
        <v>31</v>
      </c>
    </row>
    <row r="146" spans="1:8" ht="12.75" customHeight="1">
      <c r="A146" s="9">
        <v>48302</v>
      </c>
      <c r="B146" s="9" t="s">
        <v>344</v>
      </c>
      <c r="C146" s="5">
        <v>7</v>
      </c>
      <c r="D146" s="5">
        <v>11.95</v>
      </c>
      <c r="E146" s="5">
        <v>9.56</v>
      </c>
      <c r="F146" s="5">
        <f aca="true" t="shared" si="18" ref="F146:F154">E146/D146</f>
        <v>0.8</v>
      </c>
      <c r="G146" s="10">
        <f t="shared" si="17"/>
        <v>21.51</v>
      </c>
      <c r="H146" s="10" t="s">
        <v>31</v>
      </c>
    </row>
    <row r="147" spans="1:9" ht="12.75" customHeight="1">
      <c r="A147" s="9" t="s">
        <v>345</v>
      </c>
      <c r="B147" s="9" t="s">
        <v>346</v>
      </c>
      <c r="C147" s="5">
        <v>22</v>
      </c>
      <c r="D147" s="5">
        <v>24.95</v>
      </c>
      <c r="E147" s="5">
        <v>19.96</v>
      </c>
      <c r="F147" s="5">
        <f t="shared" si="18"/>
        <v>0.8</v>
      </c>
      <c r="G147" s="10">
        <f t="shared" si="17"/>
        <v>44.910000000000004</v>
      </c>
      <c r="H147" s="10" t="s">
        <v>31</v>
      </c>
      <c r="I147" s="8" t="s">
        <v>150</v>
      </c>
    </row>
    <row r="148" spans="1:8" ht="12.75" customHeight="1">
      <c r="A148" s="9">
        <v>91391</v>
      </c>
      <c r="B148" s="9" t="s">
        <v>347</v>
      </c>
      <c r="C148" s="5">
        <v>34</v>
      </c>
      <c r="D148" s="5">
        <v>11.95</v>
      </c>
      <c r="E148" s="5">
        <v>9.56</v>
      </c>
      <c r="F148" s="5">
        <f t="shared" si="18"/>
        <v>0.8</v>
      </c>
      <c r="G148" s="10">
        <f t="shared" si="17"/>
        <v>21.51</v>
      </c>
      <c r="H148" s="10" t="s">
        <v>31</v>
      </c>
    </row>
    <row r="149" spans="1:8" ht="12.75" customHeight="1">
      <c r="A149" s="3" t="s">
        <v>348</v>
      </c>
      <c r="G149" s="10"/>
      <c r="H149" s="10"/>
    </row>
    <row r="150" spans="1:8" ht="12.75" customHeight="1">
      <c r="A150" s="9" t="s">
        <v>349</v>
      </c>
      <c r="B150" s="9" t="s">
        <v>350</v>
      </c>
      <c r="C150" s="5">
        <v>33</v>
      </c>
      <c r="D150" s="5">
        <v>39.95</v>
      </c>
      <c r="E150" s="5">
        <v>31.96</v>
      </c>
      <c r="F150" s="5">
        <f t="shared" si="18"/>
        <v>0.7999999999999999</v>
      </c>
      <c r="G150" s="10">
        <f t="shared" si="17"/>
        <v>71.91</v>
      </c>
      <c r="H150" s="10" t="s">
        <v>31</v>
      </c>
    </row>
    <row r="151" spans="1:8" ht="12.75" customHeight="1">
      <c r="A151" s="9">
        <v>98989</v>
      </c>
      <c r="B151" s="9" t="s">
        <v>351</v>
      </c>
      <c r="C151" s="5">
        <v>34</v>
      </c>
      <c r="D151" s="5">
        <v>24.95</v>
      </c>
      <c r="E151" s="5">
        <v>19.96</v>
      </c>
      <c r="F151" s="5">
        <f t="shared" si="18"/>
        <v>0.8</v>
      </c>
      <c r="G151" s="10">
        <f t="shared" si="17"/>
        <v>44.910000000000004</v>
      </c>
      <c r="H151" s="10" t="s">
        <v>31</v>
      </c>
    </row>
    <row r="152" spans="1:8" ht="12.75" customHeight="1">
      <c r="A152" s="9">
        <v>46808</v>
      </c>
      <c r="B152" s="9" t="s">
        <v>352</v>
      </c>
      <c r="C152" s="5">
        <v>15</v>
      </c>
      <c r="D152" s="5">
        <v>24.95</v>
      </c>
      <c r="E152" s="5">
        <v>14.97</v>
      </c>
      <c r="F152" s="5">
        <f t="shared" si="18"/>
        <v>0.6000000000000001</v>
      </c>
      <c r="G152" s="10">
        <f t="shared" si="17"/>
        <v>37.425</v>
      </c>
      <c r="H152" s="10" t="s">
        <v>31</v>
      </c>
    </row>
    <row r="153" spans="1:9" ht="12.75" customHeight="1">
      <c r="A153" s="9">
        <v>46867</v>
      </c>
      <c r="B153" s="9" t="s">
        <v>353</v>
      </c>
      <c r="C153" s="5">
        <v>29</v>
      </c>
      <c r="D153" s="5">
        <v>39.95</v>
      </c>
      <c r="E153" s="5">
        <v>23.97</v>
      </c>
      <c r="F153" s="5">
        <f t="shared" si="18"/>
        <v>0.6</v>
      </c>
      <c r="G153" s="10">
        <f t="shared" si="17"/>
        <v>59.925000000000004</v>
      </c>
      <c r="H153" s="10" t="s">
        <v>31</v>
      </c>
      <c r="I153" s="8" t="s">
        <v>150</v>
      </c>
    </row>
    <row r="154" spans="1:8" ht="12.75" customHeight="1">
      <c r="A154" s="9" t="s">
        <v>354</v>
      </c>
      <c r="B154" s="9" t="s">
        <v>355</v>
      </c>
      <c r="C154" s="5">
        <v>28</v>
      </c>
      <c r="D154" s="5">
        <v>229.95</v>
      </c>
      <c r="E154" s="5">
        <v>183.96</v>
      </c>
      <c r="F154" s="5">
        <f t="shared" si="18"/>
        <v>0.8</v>
      </c>
      <c r="G154" s="10">
        <f t="shared" si="17"/>
        <v>413.91</v>
      </c>
      <c r="H154" s="10" t="s">
        <v>31</v>
      </c>
    </row>
    <row r="155" spans="1:8" ht="12.75" customHeight="1">
      <c r="A155" s="9">
        <v>13377</v>
      </c>
      <c r="B155" s="9" t="s">
        <v>356</v>
      </c>
      <c r="C155" s="5">
        <v>8</v>
      </c>
      <c r="D155" s="5">
        <v>32.95</v>
      </c>
      <c r="E155" s="5">
        <v>26.36</v>
      </c>
      <c r="F155" s="5">
        <f>E155/D155</f>
        <v>0.7999999999999999</v>
      </c>
      <c r="G155" s="10">
        <f t="shared" si="17"/>
        <v>59.31</v>
      </c>
      <c r="H155" s="10" t="s">
        <v>31</v>
      </c>
    </row>
    <row r="156" spans="1:8" ht="12.75" customHeight="1">
      <c r="A156" s="9">
        <v>82119</v>
      </c>
      <c r="B156" s="9" t="s">
        <v>357</v>
      </c>
      <c r="C156" s="5">
        <v>14</v>
      </c>
      <c r="D156" s="5">
        <v>24.95</v>
      </c>
      <c r="E156" s="5">
        <v>19.96</v>
      </c>
      <c r="F156" s="5">
        <f>E156/D156</f>
        <v>0.8</v>
      </c>
      <c r="G156" s="10">
        <f aca="true" t="shared" si="19" ref="G156:G164">D156*(1.5*F156+0.6)</f>
        <v>44.910000000000004</v>
      </c>
      <c r="H156" s="10" t="s">
        <v>31</v>
      </c>
    </row>
    <row r="157" spans="1:8" ht="12.75" customHeight="1">
      <c r="A157" s="3" t="s">
        <v>358</v>
      </c>
      <c r="G157" s="10"/>
      <c r="H157" s="10"/>
    </row>
    <row r="158" spans="1:8" ht="12.75" customHeight="1">
      <c r="A158" s="9">
        <v>33007</v>
      </c>
      <c r="B158" s="9" t="s">
        <v>359</v>
      </c>
      <c r="C158" s="5">
        <v>31</v>
      </c>
      <c r="D158" s="5">
        <v>29.95</v>
      </c>
      <c r="E158" s="5">
        <v>23.96</v>
      </c>
      <c r="F158" s="5">
        <f aca="true" t="shared" si="20" ref="F158:F164">E158/D158</f>
        <v>0.8</v>
      </c>
      <c r="G158" s="10">
        <f t="shared" si="19"/>
        <v>53.910000000000004</v>
      </c>
      <c r="H158" s="10" t="s">
        <v>31</v>
      </c>
    </row>
    <row r="159" spans="1:8" ht="12.75" customHeight="1">
      <c r="A159" s="9" t="s">
        <v>360</v>
      </c>
      <c r="B159" s="9" t="s">
        <v>361</v>
      </c>
      <c r="C159" s="5">
        <v>13</v>
      </c>
      <c r="D159" s="5">
        <v>8.95</v>
      </c>
      <c r="E159" s="5">
        <v>7.16</v>
      </c>
      <c r="F159" s="5">
        <f t="shared" si="20"/>
        <v>0.8</v>
      </c>
      <c r="G159" s="10">
        <f t="shared" si="19"/>
        <v>16.11</v>
      </c>
      <c r="H159" s="10" t="s">
        <v>31</v>
      </c>
    </row>
    <row r="160" spans="1:8" ht="12.75" customHeight="1">
      <c r="A160" s="9" t="s">
        <v>362</v>
      </c>
      <c r="B160" s="9" t="s">
        <v>363</v>
      </c>
      <c r="C160" s="5">
        <v>13</v>
      </c>
      <c r="D160" s="5">
        <v>39.95</v>
      </c>
      <c r="E160" s="5">
        <v>31.96</v>
      </c>
      <c r="F160" s="5">
        <f t="shared" si="20"/>
        <v>0.7999999999999999</v>
      </c>
      <c r="G160" s="10">
        <f t="shared" si="19"/>
        <v>71.91</v>
      </c>
      <c r="H160" s="10" t="s">
        <v>31</v>
      </c>
    </row>
    <row r="161" spans="1:8" ht="12.75" customHeight="1">
      <c r="A161" s="9">
        <v>96158</v>
      </c>
      <c r="B161" s="9" t="s">
        <v>364</v>
      </c>
      <c r="C161" s="5">
        <v>13</v>
      </c>
      <c r="D161" s="5">
        <v>39.95</v>
      </c>
      <c r="E161" s="5">
        <v>31.96</v>
      </c>
      <c r="F161" s="5">
        <f t="shared" si="20"/>
        <v>0.7999999999999999</v>
      </c>
      <c r="G161" s="10">
        <f t="shared" si="19"/>
        <v>71.91</v>
      </c>
      <c r="H161" s="10" t="s">
        <v>31</v>
      </c>
    </row>
    <row r="162" spans="1:8" ht="12.75" customHeight="1">
      <c r="A162" s="3" t="s">
        <v>365</v>
      </c>
      <c r="G162" s="10"/>
      <c r="H162" s="10"/>
    </row>
    <row r="163" spans="1:8" ht="12.75" customHeight="1">
      <c r="A163" s="9">
        <v>46662</v>
      </c>
      <c r="B163" s="9" t="s">
        <v>366</v>
      </c>
      <c r="C163" s="5">
        <v>21</v>
      </c>
      <c r="D163" s="5">
        <v>39.95</v>
      </c>
      <c r="E163" s="5">
        <v>23.97</v>
      </c>
      <c r="F163" s="5">
        <f t="shared" si="20"/>
        <v>0.6</v>
      </c>
      <c r="G163" s="10">
        <f t="shared" si="19"/>
        <v>59.925000000000004</v>
      </c>
      <c r="H163" s="10" t="s">
        <v>31</v>
      </c>
    </row>
    <row r="164" spans="1:8" ht="12.75" customHeight="1">
      <c r="A164" s="9" t="s">
        <v>367</v>
      </c>
      <c r="B164" s="9" t="s">
        <v>368</v>
      </c>
      <c r="C164" s="5">
        <v>30</v>
      </c>
      <c r="D164" s="5">
        <v>21.95</v>
      </c>
      <c r="E164" s="5">
        <v>17.56</v>
      </c>
      <c r="F164" s="5">
        <f t="shared" si="20"/>
        <v>0.7999999999999999</v>
      </c>
      <c r="G164" s="10">
        <f t="shared" si="19"/>
        <v>39.51</v>
      </c>
      <c r="H164" s="10" t="s">
        <v>31</v>
      </c>
    </row>
  </sheetData>
  <printOptions gridLines="1"/>
  <pageMargins left="1.14173228346457" right="0.354330708661417" top="0.734251969" bottom="0.734251969" header="0.511811023622047" footer="0.51181102362204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Zvezdotchet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stas</dc:creator>
  <cp:keywords/>
  <dc:description/>
  <cp:lastModifiedBy>Алексей Сельянов</cp:lastModifiedBy>
  <cp:lastPrinted>2001-01-25T08:26:52Z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